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0815" windowHeight="13005" tabRatio="777" activeTab="0"/>
  </bookViews>
  <sheets>
    <sheet name="Шапка формы №27" sheetId="1" r:id="rId1"/>
    <sheet name="табл_01" sheetId="2" r:id="rId2"/>
    <sheet name="табл_1100_02" sheetId="3" r:id="rId3"/>
    <sheet name="табл_02" sheetId="4" r:id="rId4"/>
    <sheet name="табл_03_1" sheetId="5" r:id="rId5"/>
    <sheet name="табл_03_2" sheetId="6" r:id="rId6"/>
    <sheet name="табл_4 " sheetId="7" r:id="rId7"/>
    <sheet name="табл_5" sheetId="8" r:id="rId8"/>
    <sheet name="табл_6_7" sheetId="9" r:id="rId9"/>
    <sheet name="табл_8_9" sheetId="10" r:id="rId10"/>
    <sheet name="табл_10_11" sheetId="11" r:id="rId11"/>
    <sheet name="табл_12_1" sheetId="12" r:id="rId12"/>
    <sheet name="табл_12_2" sheetId="13" r:id="rId13"/>
    <sheet name="табл_12_3" sheetId="14" r:id="rId14"/>
    <sheet name="табл_12_4" sheetId="15" r:id="rId15"/>
  </sheets>
  <definedNames/>
  <calcPr fullCalcOnLoad="1"/>
</workbook>
</file>

<file path=xl/sharedStrings.xml><?xml version="1.0" encoding="utf-8"?>
<sst xmlns="http://schemas.openxmlformats.org/spreadsheetml/2006/main" count="1680" uniqueCount="791">
  <si>
    <t>=37190509</t>
  </si>
  <si>
    <t>=37190505</t>
  </si>
  <si>
    <t>Иные коммерческие и некоммерческие организации дезинфекционного профиля и индивидуальные предприниматели по оказанию дезинфекционных услуг</t>
  </si>
  <si>
    <t xml:space="preserve">   в том числе камеры пароформалиновые</t>
  </si>
  <si>
    <t xml:space="preserve">  другие</t>
  </si>
  <si>
    <t>47</t>
  </si>
  <si>
    <t>=37190501</t>
  </si>
  <si>
    <t>8</t>
  </si>
  <si>
    <t>4</t>
  </si>
  <si>
    <t>43</t>
  </si>
  <si>
    <t>08</t>
  </si>
  <si>
    <t>04</t>
  </si>
  <si>
    <t>Нарушение порядка представления статистической информации, а равно представление недостоверной статистической информации</t>
  </si>
  <si>
    <t>контроль стерильности</t>
  </si>
  <si>
    <t>=37020200</t>
  </si>
  <si>
    <t xml:space="preserve">      благополучия человека</t>
  </si>
  <si>
    <t>(8000)</t>
  </si>
  <si>
    <t>=37120107</t>
  </si>
  <si>
    <t xml:space="preserve">  жилых</t>
  </si>
  <si>
    <t xml:space="preserve">  против комаров</t>
  </si>
  <si>
    <t>усовершен-</t>
  </si>
  <si>
    <t>бюджетных</t>
  </si>
  <si>
    <t>Структурные подразделения дезинфекционного профиля в составе ФБУЗ "Центр гигиены и
эпидемиологии" в субъектах Российской Федерации и по железнодорожному транспорту</t>
  </si>
  <si>
    <t>Организации и структруные подразделения</t>
  </si>
  <si>
    <t>37060500</t>
  </si>
  <si>
    <t>ВОЗМОЖНО ПРЕДОСТАВЛЕНИЕ В ЭЛЕКТРОННОМ ВИДЕ</t>
  </si>
  <si>
    <t>Раздел 3. ПРОФИЛАКТИЧЕСКИЕ И ПРОТИВОЭПИДЕМИЧЕСКИЕ МЕРОПРИЯТИЯ ПО ДЕРАТИЗАЦИИ</t>
  </si>
  <si>
    <t>37030408</t>
  </si>
  <si>
    <t>37030404</t>
  </si>
  <si>
    <t>На открытых территориях: против иксодовых клещей,</t>
  </si>
  <si>
    <t xml:space="preserve">  против личинок комаров</t>
  </si>
  <si>
    <t>=37011200</t>
  </si>
  <si>
    <t>=37110110</t>
  </si>
  <si>
    <t>=37011208</t>
  </si>
  <si>
    <t>КОНФИДЕНЦИАЛЬНОСТЬ ГАРАНТИРУЕТСЯ ПОЛУЧАТЕЛЕМ ИНФОРМАЦИИ</t>
  </si>
  <si>
    <t>в отчетном году (единиц)</t>
  </si>
  <si>
    <t xml:space="preserve">  в том числе в природных очагах инфекций</t>
  </si>
  <si>
    <t>Дератизация на открытых территориях, всего</t>
  </si>
  <si>
    <t>=37160300</t>
  </si>
  <si>
    <t>Главный специалист-эксперт отдела эпидемиологического надзора</t>
  </si>
  <si>
    <t>Организации дезинфекционного профиля субъектов
 Российской Федерации, всего</t>
  </si>
  <si>
    <t>до 17 лет</t>
  </si>
  <si>
    <t>=37130200</t>
  </si>
  <si>
    <t xml:space="preserve">   другой персонал с медицинским или специальным 
   дополнительным образованием дезинфекционного 
   профиля</t>
  </si>
  <si>
    <t>ности</t>
  </si>
  <si>
    <t>единиц.</t>
  </si>
  <si>
    <t xml:space="preserve">07 в том числе ГУП - </t>
  </si>
  <si>
    <t>по санитарно-химическим</t>
  </si>
  <si>
    <t>(9000)</t>
  </si>
  <si>
    <t>обследовано</t>
  </si>
  <si>
    <t>37031219</t>
  </si>
  <si>
    <t>=37030208</t>
  </si>
  <si>
    <t>=37030204</t>
  </si>
  <si>
    <t>07 прочими исполнителями</t>
  </si>
  <si>
    <t>37031211</t>
  </si>
  <si>
    <t>=37030200</t>
  </si>
  <si>
    <t>тыс. м2</t>
  </si>
  <si>
    <t>=37191509</t>
  </si>
  <si>
    <t>=37191505</t>
  </si>
  <si>
    <t>=37190909</t>
  </si>
  <si>
    <t>=37190905</t>
  </si>
  <si>
    <t>50</t>
  </si>
  <si>
    <t xml:space="preserve">  против прочих членистоногих (блохи, муравьи, жуки, 
  моль, клещи домашней пыли, гамазовые клещи, осы)</t>
  </si>
  <si>
    <t>17</t>
  </si>
  <si>
    <t>объектах), организации дезинфекционного профиля субъектов Российской Федерации:</t>
  </si>
  <si>
    <t>=37191501</t>
  </si>
  <si>
    <t>=37190901</t>
  </si>
  <si>
    <t xml:space="preserve">специалисты с высшим профессиональным образованием по 
специальностям группы «Здравоохранение»  </t>
  </si>
  <si>
    <t xml:space="preserve">  туберкулез</t>
  </si>
  <si>
    <t>58</t>
  </si>
  <si>
    <t>54</t>
  </si>
  <si>
    <t>13</t>
  </si>
  <si>
    <t>государ-</t>
  </si>
  <si>
    <t>на наличие крови</t>
  </si>
  <si>
    <t>=37110200</t>
  </si>
  <si>
    <t>=37010103</t>
  </si>
  <si>
    <t>Родильные дома (отделения) и перинатальные центры</t>
  </si>
  <si>
    <t xml:space="preserve">Структурные подразделения дезинфекционного
профиля органов и учреждений, осуществляющих федеральный государственный санитарно-эпидемиологический надзор в Вооруженных Силах Российской Федерации, других войсках, воинских </t>
  </si>
  <si>
    <t>максимальных термометров</t>
  </si>
  <si>
    <t>ваний</t>
  </si>
  <si>
    <t>но</t>
  </si>
  <si>
    <t xml:space="preserve">  другие кишечные инфекции</t>
  </si>
  <si>
    <t>=37010107</t>
  </si>
  <si>
    <t>Организациями, подведомственными Роспотребнадзору, всего:</t>
  </si>
  <si>
    <t>=37110103</t>
  </si>
  <si>
    <t>=37010200</t>
  </si>
  <si>
    <t xml:space="preserve">в том </t>
  </si>
  <si>
    <t>тельную</t>
  </si>
  <si>
    <t>=37010204</t>
  </si>
  <si>
    <t>=37191303</t>
  </si>
  <si>
    <t xml:space="preserve">в том числе: специалисты с высшим медицинским 
образованием по специальности медико-
профилактического профиля, </t>
  </si>
  <si>
    <t>=37080122</t>
  </si>
  <si>
    <t>37050302</t>
  </si>
  <si>
    <t>=37191307</t>
  </si>
  <si>
    <t>=37161300</t>
  </si>
  <si>
    <t>из них</t>
  </si>
  <si>
    <t>37050306</t>
  </si>
  <si>
    <t>=37050300</t>
  </si>
  <si>
    <t>поверхности</t>
  </si>
  <si>
    <t>37030116</t>
  </si>
  <si>
    <t>отчетного периода</t>
  </si>
  <si>
    <t>37030112</t>
  </si>
  <si>
    <t>средств</t>
  </si>
  <si>
    <t>числе с при-</t>
  </si>
  <si>
    <t>=37130110</t>
  </si>
  <si>
    <t>37031202</t>
  </si>
  <si>
    <t>=37010406</t>
  </si>
  <si>
    <t>Число физических лиц (человек)</t>
  </si>
  <si>
    <t>=37031200</t>
  </si>
  <si>
    <t>В помещениях: против мух окрыленных</t>
  </si>
  <si>
    <t>=37010402</t>
  </si>
  <si>
    <t>Организациями дезинфекционного профиля субъектов Российской Федерации, всего:</t>
  </si>
  <si>
    <t>65</t>
  </si>
  <si>
    <t>=37191108</t>
  </si>
  <si>
    <t>=37191104</t>
  </si>
  <si>
    <t>с применением химических</t>
  </si>
  <si>
    <t>37050105</t>
  </si>
  <si>
    <t>22</t>
  </si>
  <si>
    <t>61</t>
  </si>
  <si>
    <t>=37191100</t>
  </si>
  <si>
    <t>"Дезинфекци-</t>
  </si>
  <si>
    <t>=37181401</t>
  </si>
  <si>
    <t xml:space="preserve">  выловлено грызунов 04</t>
  </si>
  <si>
    <t>в портовых городах: обследовано 03</t>
  </si>
  <si>
    <t>Структурными подразделениями дезинфекционного профиля органов и учреждений, осуществляющих федеральный государственный санитарно-эпидемиологический надзор в Вооруженных Силах Российской Федерации, других войсках, воинских формированиях, на объектах оборон</t>
  </si>
  <si>
    <t>26</t>
  </si>
  <si>
    <t xml:space="preserve"> ФБУЗ "Федеральный центр гигиены и эпидемиологии" Роспотребнадзора:</t>
  </si>
  <si>
    <t>оснащено</t>
  </si>
  <si>
    <t>37030311</t>
  </si>
  <si>
    <t>ки</t>
  </si>
  <si>
    <t xml:space="preserve">Организации дезинфекционного профиля субъектов Российской Федерации, всего: </t>
  </si>
  <si>
    <t>ИМН</t>
  </si>
  <si>
    <t>ванных</t>
  </si>
  <si>
    <t>камерами</t>
  </si>
  <si>
    <t>=37050200</t>
  </si>
  <si>
    <t>В федеральных бюджетных учреждениях
здравоохранения дезинфекционного профиля, 
подведомственных Роспотребнадзору, всего:</t>
  </si>
  <si>
    <t>=37050204</t>
  </si>
  <si>
    <t>производства, безопасности и иного специального назначения, ФМБА:</t>
  </si>
  <si>
    <t>Выявлено случаев заражения педикулезом (единиц)</t>
  </si>
  <si>
    <t>=37191702</t>
  </si>
  <si>
    <t xml:space="preserve">  в том числе ГУП</t>
  </si>
  <si>
    <t>=37080117</t>
  </si>
  <si>
    <t>Физическая</t>
  </si>
  <si>
    <t>Код формы</t>
  </si>
  <si>
    <t>на заключи-</t>
  </si>
  <si>
    <t>в том числе</t>
  </si>
  <si>
    <t>Лаборатории</t>
  </si>
  <si>
    <t>=37010304</t>
  </si>
  <si>
    <t>-----------------------------------------------------------------------------------------------------------------------------------------------------------------------------------------------------------------------------------------</t>
  </si>
  <si>
    <t xml:space="preserve">     - управлениям Роспотребнадзора по субъекту Российской Федерации;</t>
  </si>
  <si>
    <t>специалисты со средним профессиональным образованием по
специальности медико-профилактического профиля,
в том числе:</t>
  </si>
  <si>
    <t>формированиях, на объектах обороны и 
оборонного производства, безопасности и
иного специального назначения, ФМБА</t>
  </si>
  <si>
    <t>(единиц).</t>
  </si>
  <si>
    <t>=37010300</t>
  </si>
  <si>
    <t xml:space="preserve">  дезинфекция транспорта, перевозящего пищевые продукты</t>
  </si>
  <si>
    <t>Управление Роспотребнадзора по железнодорожному транспорту:</t>
  </si>
  <si>
    <t>=37170110</t>
  </si>
  <si>
    <t>=37050406</t>
  </si>
  <si>
    <t>Раздел 6. ФЕДЕРАЛЬНЫЙ ГОСУДАРСТВЕННЫЙ КОНТРОЛЬ КАЧЕСТВА ПРЕДСТЕРИЛИЗАЦИОННОЙ ОЧИСТКИ И СТЕРИЛИЗАЦИИ</t>
  </si>
  <si>
    <t>=37050402</t>
  </si>
  <si>
    <t>ние</t>
  </si>
  <si>
    <t>Приказ Росстата:</t>
  </si>
  <si>
    <t>с полным циклом обработки</t>
  </si>
  <si>
    <t>=37110300</t>
  </si>
  <si>
    <t xml:space="preserve">(4200) Из числа выполненных заявок на заключительную дезинфекцию проведено следующими исполнителями: </t>
  </si>
  <si>
    <t xml:space="preserve">  чесотка</t>
  </si>
  <si>
    <t>изделий медицинского</t>
  </si>
  <si>
    <t>Организации, подведомственные Роспотребнадзору</t>
  </si>
  <si>
    <t>37050190</t>
  </si>
  <si>
    <t>39</t>
  </si>
  <si>
    <t>35</t>
  </si>
  <si>
    <t xml:space="preserve">    в т.ч. дезинвазия почвы, песка, осадков сточных вод, биологических прудов и др.</t>
  </si>
  <si>
    <t>31</t>
  </si>
  <si>
    <t>37030306</t>
  </si>
  <si>
    <t>=37030300</t>
  </si>
  <si>
    <t>Код по ОКЕИ: единица - 642, тонн -168</t>
  </si>
  <si>
    <t xml:space="preserve">  против прочих членистоногих (блохи, муравьи, жуки,
  моль, клещи домашней пыли, гамазовые клещи, осы)</t>
  </si>
  <si>
    <t>37030302</t>
  </si>
  <si>
    <t>Организациями, подведомственными Роспотребнадзору, всего</t>
  </si>
  <si>
    <t>=37160200</t>
  </si>
  <si>
    <t>=37051200</t>
  </si>
  <si>
    <t>=37090100</t>
  </si>
  <si>
    <t>37070400</t>
  </si>
  <si>
    <t>=37051204</t>
  </si>
  <si>
    <t>в том</t>
  </si>
  <si>
    <t>менением</t>
  </si>
  <si>
    <t>Единицы измере-</t>
  </si>
  <si>
    <t>=37190702</t>
  </si>
  <si>
    <t xml:space="preserve">  прочие</t>
  </si>
  <si>
    <t>=37080100</t>
  </si>
  <si>
    <t>37060400</t>
  </si>
  <si>
    <t>Мероприятия по дератизации, выполненные:</t>
  </si>
  <si>
    <t xml:space="preserve">  против прочих членистоногих (блохи, муравьи, жуки, моль,
  клещи домашней пыли, гамазовые клещи, осы)</t>
  </si>
  <si>
    <t>=37190706</t>
  </si>
  <si>
    <t>по специаль-</t>
  </si>
  <si>
    <t>Мероприятия по дезинфекции, выполненные</t>
  </si>
  <si>
    <t>Всего</t>
  </si>
  <si>
    <t>профиля</t>
  </si>
  <si>
    <t>ных циклов</t>
  </si>
  <si>
    <t>Код</t>
  </si>
  <si>
    <t>«Об ответственности за нарушение порядка представления государственной статистической отчетности»</t>
  </si>
  <si>
    <t>Персонал</t>
  </si>
  <si>
    <t>=37180100</t>
  </si>
  <si>
    <t>=37170107</t>
  </si>
  <si>
    <t>5 лет</t>
  </si>
  <si>
    <t>=37170103</t>
  </si>
  <si>
    <t>тыс м2</t>
  </si>
  <si>
    <t>влечет ответственность, установленную статьей 13.19 Кодекса Российской Федерации об административных правонарушениях</t>
  </si>
  <si>
    <t>Российской Федерации, других войсках, воинских 
формированиях, на объектах обороны и оборонного 
производства, безопасности и иного специального 
назначения, ФМБА- специалисты, осуществляющие надзор 
в сфере дезинфекционной деятельности, всего</t>
  </si>
  <si>
    <t>смешанным</t>
  </si>
  <si>
    <t>=37020300</t>
  </si>
  <si>
    <t>Обработано</t>
  </si>
  <si>
    <t>=37190506</t>
  </si>
  <si>
    <t>3</t>
  </si>
  <si>
    <t>48</t>
  </si>
  <si>
    <t>44</t>
  </si>
  <si>
    <t>Коды по ОКЕИ: единица - 642; тысяча квадратных метров общей площади - 082, га - 059</t>
  </si>
  <si>
    <t>м2</t>
  </si>
  <si>
    <t>03</t>
  </si>
  <si>
    <t>=37190502</t>
  </si>
  <si>
    <t>Десткие больницы (отделения)</t>
  </si>
  <si>
    <t>Медицинские организации</t>
  </si>
  <si>
    <t>7</t>
  </si>
  <si>
    <t>37060600</t>
  </si>
  <si>
    <t>40</t>
  </si>
  <si>
    <t>07</t>
  </si>
  <si>
    <t>индикаторов</t>
  </si>
  <si>
    <t>(7000)</t>
  </si>
  <si>
    <t>=37120100</t>
  </si>
  <si>
    <t xml:space="preserve">08 в прочих организациях - </t>
  </si>
  <si>
    <t xml:space="preserve">(8100) Обеспеченность санитарными пропускниками: </t>
  </si>
  <si>
    <t>=37120108</t>
  </si>
  <si>
    <t>=37120104</t>
  </si>
  <si>
    <t xml:space="preserve">  вирусные гепатиты</t>
  </si>
  <si>
    <t xml:space="preserve">площадь </t>
  </si>
  <si>
    <t>(лицо, уполномоченное предоставлять</t>
  </si>
  <si>
    <t>"Дезинфек-</t>
  </si>
  <si>
    <t>требованиям</t>
  </si>
  <si>
    <t>76871536</t>
  </si>
  <si>
    <t>тология",</t>
  </si>
  <si>
    <t>=37180300</t>
  </si>
  <si>
    <t xml:space="preserve">из них пригодно </t>
  </si>
  <si>
    <t xml:space="preserve">(1500) Мероприятия, выполненные иными коммерческими и некоммерческими организациями дезинфекционного профиля и </t>
  </si>
  <si>
    <t>37030407</t>
  </si>
  <si>
    <t>=37020100</t>
  </si>
  <si>
    <t>=37011203</t>
  </si>
  <si>
    <t>дезинфекцию</t>
  </si>
  <si>
    <t>37030403</t>
  </si>
  <si>
    <t>=37011207</t>
  </si>
  <si>
    <t>обследо-</t>
  </si>
  <si>
    <t>0609358</t>
  </si>
  <si>
    <t>Раздел 1. ПРОФИЛАКТИЧЕСКИЕ И ПРОТИВОЭПИДЕМИЧЕСКИЕ МЕРОПРИЯТИЯ ПО ДЕЗИНФЕКЦИИ И ДЕЗИНВАЗИИ</t>
  </si>
  <si>
    <t>отчитывающейся организации по ОКПО</t>
  </si>
  <si>
    <t>Всего дезинфекционных</t>
  </si>
  <si>
    <t xml:space="preserve">   врачи</t>
  </si>
  <si>
    <t xml:space="preserve">  отловлено грызунов 04</t>
  </si>
  <si>
    <t>=37030100</t>
  </si>
  <si>
    <t>Станции скорой медицинской помощи</t>
  </si>
  <si>
    <t>Контроль качества предстерилизационной очистки</t>
  </si>
  <si>
    <t>Предоставляют:</t>
  </si>
  <si>
    <t>37031216</t>
  </si>
  <si>
    <t>=37030207</t>
  </si>
  <si>
    <t xml:space="preserve">  дезинфекция систем вентиляции</t>
  </si>
  <si>
    <t>СВЕДЕНИЯ О ДЕЗИНФЕКЦИОННОЙ ДЕЯТЕЛЬНОСТИ</t>
  </si>
  <si>
    <t>телефона, факс,</t>
  </si>
  <si>
    <t>=37130100</t>
  </si>
  <si>
    <t>(6000)</t>
  </si>
  <si>
    <t>=37030203</t>
  </si>
  <si>
    <t>=37191506</t>
  </si>
  <si>
    <t>=37190906</t>
  </si>
  <si>
    <t>Медицинские организации - всего</t>
  </si>
  <si>
    <t>53</t>
  </si>
  <si>
    <t>18</t>
  </si>
  <si>
    <t>14</t>
  </si>
  <si>
    <t>25 января после</t>
  </si>
  <si>
    <t>20 января после</t>
  </si>
  <si>
    <t>=37191502</t>
  </si>
  <si>
    <t>=37190902</t>
  </si>
  <si>
    <t>Детские больницы (отделения)</t>
  </si>
  <si>
    <t>57</t>
  </si>
  <si>
    <t>10</t>
  </si>
  <si>
    <t>=37010100</t>
  </si>
  <si>
    <t>=37010108</t>
  </si>
  <si>
    <t>тыс.м2</t>
  </si>
  <si>
    <t xml:space="preserve">В управлениях Роспотребнадзора по субъектам Российской 
Федерации, по железнодорожному транспорту, в органах 
осуществляющих федеральный государственный санитарно-
эпидемиологический надзор в Вооруженных Силах 
</t>
  </si>
  <si>
    <t>=37110100</t>
  </si>
  <si>
    <t>(4000)</t>
  </si>
  <si>
    <t>37030410</t>
  </si>
  <si>
    <t>=37010203</t>
  </si>
  <si>
    <t>Медицинские организации, всего</t>
  </si>
  <si>
    <t>=37110104</t>
  </si>
  <si>
    <t>=37191300</t>
  </si>
  <si>
    <t>Иные организации</t>
  </si>
  <si>
    <t>=37080121</t>
  </si>
  <si>
    <t>37050301</t>
  </si>
  <si>
    <t>=37191308</t>
  </si>
  <si>
    <t>=37191304</t>
  </si>
  <si>
    <t>из них не</t>
  </si>
  <si>
    <t>37050305</t>
  </si>
  <si>
    <t>Иными коммерческими и некоммерческими организациями дезинфекционного профиля и индивидуальными предпринимателями по оказанию дезинфекционных услуг, всего:</t>
  </si>
  <si>
    <t>назначения (единиц)</t>
  </si>
  <si>
    <t>37030119</t>
  </si>
  <si>
    <t>37030115</t>
  </si>
  <si>
    <t>(5000)</t>
  </si>
  <si>
    <t>в том числе, в детских оздоровительных учреждениях</t>
  </si>
  <si>
    <t>37030111</t>
  </si>
  <si>
    <t>головным</t>
  </si>
  <si>
    <t>других</t>
  </si>
  <si>
    <t xml:space="preserve">Иные коммерческие и некоммерческие организации дезинфекционного
профиля и индивидуальные предприниматели, оказывающие дезинфекционные услуги </t>
  </si>
  <si>
    <t>37031201</t>
  </si>
  <si>
    <t>=37030210</t>
  </si>
  <si>
    <t>=37010405</t>
  </si>
  <si>
    <t xml:space="preserve">     - ФБУЗ "Федеральный центр гигиены и эпидемиологии" Роспотребнадзора;</t>
  </si>
  <si>
    <t>ционного</t>
  </si>
  <si>
    <t>37031209</t>
  </si>
  <si>
    <t>=37010401</t>
  </si>
  <si>
    <t>=37191107</t>
  </si>
  <si>
    <t xml:space="preserve">   в том числе:
  паровые</t>
  </si>
  <si>
    <t>=37050100</t>
  </si>
  <si>
    <t>21</t>
  </si>
  <si>
    <t>войсках, воинских формированиях, на объектах обороны и оборонного производства,</t>
  </si>
  <si>
    <t>62</t>
  </si>
  <si>
    <t>=37191103</t>
  </si>
  <si>
    <t xml:space="preserve">Результаты обследований эффективности заключительной </t>
  </si>
  <si>
    <t>29</t>
  </si>
  <si>
    <t>25</t>
  </si>
  <si>
    <t>ционными</t>
  </si>
  <si>
    <t>Число объектов</t>
  </si>
  <si>
    <t>ственных</t>
  </si>
  <si>
    <t>Раздел 11. СЕТЬ ДЕЗИНФЕКЦИОННЫХ ОРГАНИЗАЦИЙ И СТРУКТУРНЫХ ПОДРАЗДЕЛЕНИЙ ДЕЗИНФЕКЦИОННОГО ПРОФИЛЯ</t>
  </si>
  <si>
    <t>Мероприятия по дезинсекции, выполененные:</t>
  </si>
  <si>
    <t>том кратности (единиц)</t>
  </si>
  <si>
    <t>заявок</t>
  </si>
  <si>
    <t>=37050203</t>
  </si>
  <si>
    <t>за предоставление статистической информации</t>
  </si>
  <si>
    <t>специалиста</t>
  </si>
  <si>
    <t>стацио-</t>
  </si>
  <si>
    <t>01 число организаций, подлежащих оснащению санитарными пропускниками -</t>
  </si>
  <si>
    <t>Дезинфекция кондиционеров обработано с учетом кратности 03 (т.е. количество обработок)</t>
  </si>
  <si>
    <t>(единиц)</t>
  </si>
  <si>
    <t>28.01.2014</t>
  </si>
  <si>
    <t>(12000)</t>
  </si>
  <si>
    <t>по микробиологическим</t>
  </si>
  <si>
    <t>=37191701</t>
  </si>
  <si>
    <t>=37080118</t>
  </si>
  <si>
    <t>=37080114</t>
  </si>
  <si>
    <t>формированиях, на объектах обороны и оборонного производства, безопасности
и иного специального назначения, ФМБА:</t>
  </si>
  <si>
    <t>=37140100</t>
  </si>
  <si>
    <t>Объекты надзора</t>
  </si>
  <si>
    <t>камерной</t>
  </si>
  <si>
    <t>(1000)</t>
  </si>
  <si>
    <t>осуществляющего предпринимательскую дея-</t>
  </si>
  <si>
    <t>Поступило</t>
  </si>
  <si>
    <t>органы и учреждения, осуществляющие федеральный государственный санитарно-</t>
  </si>
  <si>
    <t xml:space="preserve">04 в организациях, подведомственных Роспотребнадзору - </t>
  </si>
  <si>
    <t>Подлежало</t>
  </si>
  <si>
    <t>в том числе в дестких оздоровительных учреждениях</t>
  </si>
  <si>
    <t>=37010303</t>
  </si>
  <si>
    <t>=37050405</t>
  </si>
  <si>
    <t>ния площади</t>
  </si>
  <si>
    <t>проб</t>
  </si>
  <si>
    <t>=37050401</t>
  </si>
  <si>
    <t>с применением биологи-</t>
  </si>
  <si>
    <t>обработок.</t>
  </si>
  <si>
    <t>=37160100</t>
  </si>
  <si>
    <t>(3000)</t>
  </si>
  <si>
    <t>36</t>
  </si>
  <si>
    <t>от 20.12.2012 № 645</t>
  </si>
  <si>
    <t>исследован-</t>
  </si>
  <si>
    <t>исследо-</t>
  </si>
  <si>
    <t>в населенных пунктах сельской местности: обследовано 05</t>
  </si>
  <si>
    <t xml:space="preserve">  детских и образовательных</t>
  </si>
  <si>
    <t>32</t>
  </si>
  <si>
    <t>(Ф. И .О.)</t>
  </si>
  <si>
    <t>37030309</t>
  </si>
  <si>
    <t>37030305</t>
  </si>
  <si>
    <t>(11000)</t>
  </si>
  <si>
    <t>Стоматологичевские медицинские организации</t>
  </si>
  <si>
    <t>37030301</t>
  </si>
  <si>
    <t>Структурными подразделениями дезинфекционного профиля органов и учреждений, осуществляющих федеральный государственный санитарно-эпидемиологический
надзор в Вооруженных Силах Российской Федерации, других войсках, воинских</t>
  </si>
  <si>
    <t>=37051203</t>
  </si>
  <si>
    <t>к работе (единиц)</t>
  </si>
  <si>
    <t>05 Структурных подразделениях дезинфекционного профиля органов и учреждений, осуществляющих федеральный государственный санитарно-эпидемиологический</t>
  </si>
  <si>
    <t>Состоит</t>
  </si>
  <si>
    <t>Инфекционные больницы (отделения)</t>
  </si>
  <si>
    <t>(1100) Мероприятия, выполненные организациями, подведомственными Роспотребнадзору:</t>
  </si>
  <si>
    <t>=37190701</t>
  </si>
  <si>
    <t xml:space="preserve">камерная обработка вещей из очагов инфекционных заболеваний 02 </t>
  </si>
  <si>
    <t>=37080103</t>
  </si>
  <si>
    <t>в том числе ГУП:
Дератизация в населенных пунктах, всего</t>
  </si>
  <si>
    <t>=37190709</t>
  </si>
  <si>
    <t>=37190705</t>
  </si>
  <si>
    <t>оборонного производства, безопасности и иного специального назначения, ФМБА, всего</t>
  </si>
  <si>
    <t>(подпись)</t>
  </si>
  <si>
    <t>тельность без образования юридического лица)</t>
  </si>
  <si>
    <t>Управление Роспотребнадзора по Волгоградской области</t>
  </si>
  <si>
    <t>подлежат</t>
  </si>
  <si>
    <t xml:space="preserve"> (единиц)</t>
  </si>
  <si>
    <t>(1300) Мероприятия, выполненные организациями дезинфекционного профиля субъектов Российской Федерации</t>
  </si>
  <si>
    <t>=37170100</t>
  </si>
  <si>
    <t>(2000)</t>
  </si>
  <si>
    <t>(10000)</t>
  </si>
  <si>
    <t>на наличие щелочных компонентов средств</t>
  </si>
  <si>
    <t xml:space="preserve">    в том числе: 
  брюшной тиф</t>
  </si>
  <si>
    <t xml:space="preserve">В структурных подразделениях дезинфекционного профиля
органов и учреждений, осуществляющих федеральный 
государственный санитарно-эпидемиологический надзор 
в Вооруженных Силах Российской Федерации, других </t>
  </si>
  <si>
    <t>=37190503</t>
  </si>
  <si>
    <t xml:space="preserve">  дифтерия</t>
  </si>
  <si>
    <t>6</t>
  </si>
  <si>
    <t>показателям</t>
  </si>
  <si>
    <t>37070300</t>
  </si>
  <si>
    <t>41</t>
  </si>
  <si>
    <t>06</t>
  </si>
  <si>
    <t>=37190507</t>
  </si>
  <si>
    <t>=37160500</t>
  </si>
  <si>
    <t>2</t>
  </si>
  <si>
    <t>49</t>
  </si>
  <si>
    <t>45</t>
  </si>
  <si>
    <t>02</t>
  </si>
  <si>
    <t>=37120105</t>
  </si>
  <si>
    <t>выполнено</t>
  </si>
  <si>
    <t>Структурными подразделениями дезинфекционного
профиля органов и учреждений, осуществляющих федеральный государственный санитарно-эпидемиологический надзор в Вооруженных Силах Российской Федерации, других войсках, воинских</t>
  </si>
  <si>
    <t>Организациями дезинфекционного профиля субъектов
Российской Федерации, всего</t>
  </si>
  <si>
    <t>=37120101</t>
  </si>
  <si>
    <t>строки</t>
  </si>
  <si>
    <t>тыс. м2,</t>
  </si>
  <si>
    <t>Федеральные государственные унитарные предприятия дезинфекционного профиля, 
подведомственные Роспотребнадзору</t>
  </si>
  <si>
    <t>Амбулаторно-поликлинические организации
(кроме строк 05,06,08)</t>
  </si>
  <si>
    <t>осенью набрано ловушко-суток 03</t>
  </si>
  <si>
    <t xml:space="preserve">Оперативная </t>
  </si>
  <si>
    <t>=37110112</t>
  </si>
  <si>
    <t>37030402</t>
  </si>
  <si>
    <t>=37011206</t>
  </si>
  <si>
    <t>06 иными коммерческими и некоммерческими огранизациями  дезинфекционного профиля и индивидуальными предпринимателями</t>
  </si>
  <si>
    <t>37030406</t>
  </si>
  <si>
    <t>=37030400</t>
  </si>
  <si>
    <t>=37011202</t>
  </si>
  <si>
    <t>Наименование отчитывающейся организации</t>
  </si>
  <si>
    <t>Годовая</t>
  </si>
  <si>
    <t>Число</t>
  </si>
  <si>
    <t>специалисты с высшим профессиональным 
образованием по другим отраслям</t>
  </si>
  <si>
    <t>из них имеют</t>
  </si>
  <si>
    <t>в том числе ГУП, всего:</t>
  </si>
  <si>
    <t>Хирургические отделения</t>
  </si>
  <si>
    <t>04 в том числе, ГУП</t>
  </si>
  <si>
    <t xml:space="preserve">из них </t>
  </si>
  <si>
    <t>войсках, воинских формированиях, на объектах обороны
и оборонного производства, безопасности и иного
специального назначения, ФМБА, всего</t>
  </si>
  <si>
    <t>ствование</t>
  </si>
  <si>
    <t>производства, безопасности и иного специального назначения, ФМБА</t>
  </si>
  <si>
    <t>Линия отрыва (для отчетности, представляемой индивидуальным предпринимателем)</t>
  </si>
  <si>
    <t xml:space="preserve">     - Федеральной службе по надзору в сфере защиты прав потребителей и</t>
  </si>
  <si>
    <t xml:space="preserve">специалисты с высшим профессиональным образованием по
специальностям группы «Здравоохранение»  </t>
  </si>
  <si>
    <t>Раздел 10. ОСНАЩЕННОСТЬ ЦЕНТРАЛИЗОВАННЫМИ СТЕРИЛИЗАЦИОННЫМИ ОТДЕЛЕНИЯМИ</t>
  </si>
  <si>
    <t>=37130101</t>
  </si>
  <si>
    <t>37031213</t>
  </si>
  <si>
    <t>=37030202</t>
  </si>
  <si>
    <t>специального назначения, ФМБА -</t>
  </si>
  <si>
    <t>соответствуют</t>
  </si>
  <si>
    <t>Объекты контроля</t>
  </si>
  <si>
    <t>37031217</t>
  </si>
  <si>
    <t>=37030206</t>
  </si>
  <si>
    <t>=37191503</t>
  </si>
  <si>
    <t>=37190903</t>
  </si>
  <si>
    <t>56</t>
  </si>
  <si>
    <t>11</t>
  </si>
  <si>
    <t>=37191507</t>
  </si>
  <si>
    <t>=37190907</t>
  </si>
  <si>
    <t>послед-</t>
  </si>
  <si>
    <t>=37160900</t>
  </si>
  <si>
    <t>52</t>
  </si>
  <si>
    <t>19</t>
  </si>
  <si>
    <t>15</t>
  </si>
  <si>
    <t>Санитарные пропускники, проводящие обработку
лиц без определенного места жительства</t>
  </si>
  <si>
    <t>=37010101</t>
  </si>
  <si>
    <t>ческих индикаторов</t>
  </si>
  <si>
    <t>Проведе-</t>
  </si>
  <si>
    <t>в том числе функционируют</t>
  </si>
  <si>
    <t>=37010206</t>
  </si>
  <si>
    <t>400005, г. Волгоград, проспект Ленина, д. 50 Б</t>
  </si>
  <si>
    <t>=37110101</t>
  </si>
  <si>
    <t>37030411</t>
  </si>
  <si>
    <t>=37010202</t>
  </si>
  <si>
    <t>формированиях, на объектах обороны и оборонного производства, безопасности и иного специального назначения, ФМБА, всего:</t>
  </si>
  <si>
    <t>=37191309</t>
  </si>
  <si>
    <t>=37191305</t>
  </si>
  <si>
    <t>=37140500</t>
  </si>
  <si>
    <t>воздух</t>
  </si>
  <si>
    <t>37050304</t>
  </si>
  <si>
    <t xml:space="preserve">  - Управлению Роспотребнадзора по железнодорожному транспорту;</t>
  </si>
  <si>
    <t>=37191301</t>
  </si>
  <si>
    <t>по оказанию дезинфекционных услуг</t>
  </si>
  <si>
    <t>=37080120</t>
  </si>
  <si>
    <t>№</t>
  </si>
  <si>
    <t>37030110</t>
  </si>
  <si>
    <t>Организации, проводившие обследования</t>
  </si>
  <si>
    <t>37030118</t>
  </si>
  <si>
    <t>37030114</t>
  </si>
  <si>
    <t>Раздел 2. ПРОФИЛАКТИЧЕСКИЕ И ПРОТИВОЭПИДЕМИЧЕСКИЕ МЕРОПРИЯТИЯ ПО ДЕЗИНСЕКЦИИ</t>
  </si>
  <si>
    <t>вуют тре-</t>
  </si>
  <si>
    <t xml:space="preserve">  против других членистоногих</t>
  </si>
  <si>
    <t>заня-</t>
  </si>
  <si>
    <t xml:space="preserve">  в том числе ГУП:</t>
  </si>
  <si>
    <t>=37010400</t>
  </si>
  <si>
    <t>Амбулаторно-поликлинические организации (кроме строк 05,06)</t>
  </si>
  <si>
    <t>=37030211</t>
  </si>
  <si>
    <t>=37010404</t>
  </si>
  <si>
    <t>эпидемиологический надзор в Вооруженных Силах Российской Федерации, других</t>
  </si>
  <si>
    <t>(должность)</t>
  </si>
  <si>
    <t>63</t>
  </si>
  <si>
    <t>=37191102</t>
  </si>
  <si>
    <t>обработок (единиц);</t>
  </si>
  <si>
    <t xml:space="preserve">  выловлено грызунов 06</t>
  </si>
  <si>
    <t>28</t>
  </si>
  <si>
    <t>24</t>
  </si>
  <si>
    <t>=37191106</t>
  </si>
  <si>
    <t xml:space="preserve">  грибковые заболевания</t>
  </si>
  <si>
    <t xml:space="preserve">  выловлено грызунов 02</t>
  </si>
  <si>
    <t>20</t>
  </si>
  <si>
    <t>Очаги на дому</t>
  </si>
  <si>
    <t xml:space="preserve">    инструкторы - дезинфекторы</t>
  </si>
  <si>
    <t>в том числе организовано</t>
  </si>
  <si>
    <t>=37050206</t>
  </si>
  <si>
    <t xml:space="preserve">    медицинские дезинфекторы</t>
  </si>
  <si>
    <t>сертификат</t>
  </si>
  <si>
    <t>весной набрано ловушко-суток 01</t>
  </si>
  <si>
    <t>=37050202</t>
  </si>
  <si>
    <t>обследованию</t>
  </si>
  <si>
    <t xml:space="preserve">  дезинфекция систем сбора и удаления мусора</t>
  </si>
  <si>
    <t>по ОКУД</t>
  </si>
  <si>
    <t>Дезинфекционные камеры - всего
(во всех организациях)</t>
  </si>
  <si>
    <t xml:space="preserve">(1200) Мероприятия, выполненные структурными подразделениями дезинфекционного профиля органов и учреждений, осуществляющих федеральный государственный </t>
  </si>
  <si>
    <t>=37191700</t>
  </si>
  <si>
    <t xml:space="preserve">   специалисты с другим средним медицинским образованием </t>
  </si>
  <si>
    <t>Код по ОКЕИ: единица - 642</t>
  </si>
  <si>
    <t>=37080119</t>
  </si>
  <si>
    <t>=37080115</t>
  </si>
  <si>
    <t>изделий</t>
  </si>
  <si>
    <t>01 Организациями, подведомственными Роспотребнадзору -</t>
  </si>
  <si>
    <t>=37010302</t>
  </si>
  <si>
    <t>ний площади</t>
  </si>
  <si>
    <t>=37010306</t>
  </si>
  <si>
    <t>на учете</t>
  </si>
  <si>
    <t>=37050400</t>
  </si>
  <si>
    <t>8-8442-24-36-45</t>
  </si>
  <si>
    <t>=37050404</t>
  </si>
  <si>
    <t>за счет</t>
  </si>
  <si>
    <t>методов</t>
  </si>
  <si>
    <t xml:space="preserve">  профилактическая дезинфекция помещений</t>
  </si>
  <si>
    <t>за  2013 год</t>
  </si>
  <si>
    <t>дезинфек-</t>
  </si>
  <si>
    <t xml:space="preserve">(4100) Санитарная обработка людей при проведении заключительной дезинфекции в очагах инфекционных заболеваний 01 </t>
  </si>
  <si>
    <t>Стоматологические медицинские организации</t>
  </si>
  <si>
    <t>33</t>
  </si>
  <si>
    <t>Организации</t>
  </si>
  <si>
    <t>37</t>
  </si>
  <si>
    <t>по</t>
  </si>
  <si>
    <t>Микробиологический</t>
  </si>
  <si>
    <t>Микробиологические</t>
  </si>
  <si>
    <t>37030308</t>
  </si>
  <si>
    <t>37030304</t>
  </si>
  <si>
    <t>=37180700</t>
  </si>
  <si>
    <t xml:space="preserve">Раздел 4. ЗАКЛЮЧИТЕЛЬНАЯ ДЕЗИНФЕКЦИЯ В ОЧАГАХ ИНФЕКЦИОННЫХ ЗАБОЛЕВАНИЙ </t>
  </si>
  <si>
    <t>эпидемиологический надзор в Вооруженных Силах Российской Федерации, других войсках, воинских формированиях, на объектах обороны и оборонного</t>
  </si>
  <si>
    <t>вуют</t>
  </si>
  <si>
    <t>=37051202</t>
  </si>
  <si>
    <t>(1400) в том числе ГУП:</t>
  </si>
  <si>
    <t>объектов (единиц)</t>
  </si>
  <si>
    <t>На открытых территориях: против искодовых клещей</t>
  </si>
  <si>
    <t>В иных коммерческих и некоммерческих организациях 
дезинфекционного профиля и индивидуальные
предприниматели по оказанию дезинфекционных услуг, всего:
 в том числе:</t>
  </si>
  <si>
    <t>=37190708</t>
  </si>
  <si>
    <t>=37190704</t>
  </si>
  <si>
    <t>соответст-</t>
  </si>
  <si>
    <t>показатели</t>
  </si>
  <si>
    <t>Организациями, подведомственными Роспотребнадзору: Дератизация в населенных пунктах, всего</t>
  </si>
  <si>
    <t>Сроки предоставления</t>
  </si>
  <si>
    <t>=37190700</t>
  </si>
  <si>
    <t>В структурных подразделениях дезинфекционного 
профиля в составе ФБУЗ «Центр гигиены и
эпидемиологии» в субъектах Российской Федерации 
и по железнодорожному транспорту, всего:</t>
  </si>
  <si>
    <t>=37080102</t>
  </si>
  <si>
    <t xml:space="preserve">  пищевых</t>
  </si>
  <si>
    <t>лабораторных</t>
  </si>
  <si>
    <t>Лечебно - профилактические организации</t>
  </si>
  <si>
    <t>очагов</t>
  </si>
  <si>
    <t>=37170101</t>
  </si>
  <si>
    <t>=37160400</t>
  </si>
  <si>
    <t>Санитарно-химические</t>
  </si>
  <si>
    <t>Об утверждении формы</t>
  </si>
  <si>
    <t>------------------------------------------------------------------------------------------------------------------------------------------------------------------------------------------------------------------------------------------------------</t>
  </si>
  <si>
    <t>Федеральные бюджетные учреждения здравоохранения дезинфекционного профиля, 
подведомственные Роспотребнадзору</t>
  </si>
  <si>
    <t>=37170109</t>
  </si>
  <si>
    <t>=37170105</t>
  </si>
  <si>
    <t>37070200</t>
  </si>
  <si>
    <t>юридические лица, индивидуальные предприниматели, осуществляющие деятельность по проведению</t>
  </si>
  <si>
    <t>нарных</t>
  </si>
  <si>
    <t>стро-</t>
  </si>
  <si>
    <t>в том числе ГУП:</t>
  </si>
  <si>
    <t>Раздел 8. ОБСЛЕДОВАНИЯ НА ПЕДИКУЛЕЗ</t>
  </si>
  <si>
    <t>=37191900</t>
  </si>
  <si>
    <t>=37190500</t>
  </si>
  <si>
    <t>9</t>
  </si>
  <si>
    <t>5</t>
  </si>
  <si>
    <t>42</t>
  </si>
  <si>
    <t>09</t>
  </si>
  <si>
    <t>05</t>
  </si>
  <si>
    <t>=37190508</t>
  </si>
  <si>
    <t>=37190504</t>
  </si>
  <si>
    <t>1</t>
  </si>
  <si>
    <t>46</t>
  </si>
  <si>
    <t>01</t>
  </si>
  <si>
    <t xml:space="preserve">  воздушные</t>
  </si>
  <si>
    <t>=37120106</t>
  </si>
  <si>
    <t>в населенных пунктах городских поселений, кроме портовых городов: обследовано 01</t>
  </si>
  <si>
    <t>от 30.12.2001 № 195-ФЗ, а также статьей 3 Закона Российской Федерации от 13.05.92 № 2761-1</t>
  </si>
  <si>
    <t>=37120102</t>
  </si>
  <si>
    <t>Х</t>
  </si>
  <si>
    <t>15 марта после</t>
  </si>
  <si>
    <t>юридического лица или от имени гражданина,</t>
  </si>
  <si>
    <t>Станции переливания крови</t>
  </si>
  <si>
    <t>дезинфекции</t>
  </si>
  <si>
    <t>Организациями дезинфекционного профиля субъектов
Российской Федерации, всего:
Дератизация в населенных пунктах, всего</t>
  </si>
  <si>
    <t>37030401</t>
  </si>
  <si>
    <t>37030409</t>
  </si>
  <si>
    <t>37030405</t>
  </si>
  <si>
    <t>=37011201</t>
  </si>
  <si>
    <t>дезинфекционных, дезинсекционных и дератизационных работ (кроме работ на сельскохозяйственных</t>
  </si>
  <si>
    <t xml:space="preserve">   персонал без специального образования </t>
  </si>
  <si>
    <t>06 Организациях дезинфекционного профиля субъектов Российской Федерации -</t>
  </si>
  <si>
    <t xml:space="preserve">    дезинфекторы</t>
  </si>
  <si>
    <t>02 всего действующих санпропускников -</t>
  </si>
  <si>
    <t>тые</t>
  </si>
  <si>
    <t>формированиях, на объектах обороны и
оборонного производства, безопасности и иного
специального назначения, ФМБА</t>
  </si>
  <si>
    <t>=37130201</t>
  </si>
  <si>
    <t>05 лечебно-профилактическими организациями</t>
  </si>
  <si>
    <t>тонн:</t>
  </si>
  <si>
    <t xml:space="preserve">  отловлено грызунов 02</t>
  </si>
  <si>
    <t>тонн.</t>
  </si>
  <si>
    <t>в том числе, заселено грызунами</t>
  </si>
  <si>
    <t>=37181900</t>
  </si>
  <si>
    <t>=37180500</t>
  </si>
  <si>
    <t>единиц;</t>
  </si>
  <si>
    <t>передвижных</t>
  </si>
  <si>
    <t>=37130102</t>
  </si>
  <si>
    <t>бованиям</t>
  </si>
  <si>
    <t>Иными коммерческими и некоммерческими организациями дезинфекционного профиля и индивидуальными предпринимателями по оказанию дезинфекционных услуг:
Дератизация в населенных пунктах, всего</t>
  </si>
  <si>
    <t>37031210</t>
  </si>
  <si>
    <t>=37030201</t>
  </si>
  <si>
    <t>числе за</t>
  </si>
  <si>
    <t>формированиях, на объектах обороны и оборонного
производства, безопасности и иного специального
назначения, ФМБА:
Дератизация в населенных пунктах, всего</t>
  </si>
  <si>
    <t>37031218</t>
  </si>
  <si>
    <t>37031214</t>
  </si>
  <si>
    <t>=37030209</t>
  </si>
  <si>
    <t>=37030205</t>
  </si>
  <si>
    <t>=37191500</t>
  </si>
  <si>
    <t>=37190900</t>
  </si>
  <si>
    <t>59</t>
  </si>
  <si>
    <t>55</t>
  </si>
  <si>
    <t>12</t>
  </si>
  <si>
    <t>=37191508</t>
  </si>
  <si>
    <t>=37191504</t>
  </si>
  <si>
    <t>=37190908</t>
  </si>
  <si>
    <t>=37190904</t>
  </si>
  <si>
    <t>Осмотрено на педукулез</t>
  </si>
  <si>
    <t>51</t>
  </si>
  <si>
    <t>16</t>
  </si>
  <si>
    <t xml:space="preserve">   из них: врачи – дезинфектологи</t>
  </si>
  <si>
    <t>=37010106</t>
  </si>
  <si>
    <t>электронная почта)</t>
  </si>
  <si>
    <t>=37010102</t>
  </si>
  <si>
    <t xml:space="preserve">  обработка почвы, песка, осадков сточных вод, биологических прудов и др.</t>
  </si>
  <si>
    <t>онное дело"</t>
  </si>
  <si>
    <t xml:space="preserve"> дезинфекции с применением лабораторных методов</t>
  </si>
  <si>
    <t>Камерная обработка вещей с профилактической целью 02</t>
  </si>
  <si>
    <t>=37010205</t>
  </si>
  <si>
    <t>штату</t>
  </si>
  <si>
    <t>=37110102</t>
  </si>
  <si>
    <t>=37010201</t>
  </si>
  <si>
    <t>=37191306</t>
  </si>
  <si>
    <t>ных данных осуществляется для статистических целей при условии обязательного обезличивания персональных данных</t>
  </si>
  <si>
    <t>Должностное лицо, ответственное</t>
  </si>
  <si>
    <t>=37191302</t>
  </si>
  <si>
    <t>37050303</t>
  </si>
  <si>
    <t>Код по ОКЕИ: единица - 642; тысяча квадратных метров общей площади - 082, квадратных метров - 081, тонн - 168</t>
  </si>
  <si>
    <t>Родильные дома (отделения) и 
перинатальные центры</t>
  </si>
  <si>
    <t xml:space="preserve">  педикулез платяной</t>
  </si>
  <si>
    <t>37030117</t>
  </si>
  <si>
    <t>Почтовый адрес</t>
  </si>
  <si>
    <t>управления Роспотребнадзора по субъектам Российской Федерации,</t>
  </si>
  <si>
    <t>Коды по ОКЕИ: единица - 642; человек - 792</t>
  </si>
  <si>
    <t xml:space="preserve"> камер (единиц)</t>
  </si>
  <si>
    <t>Подлежит</t>
  </si>
  <si>
    <t xml:space="preserve">  против клопов</t>
  </si>
  <si>
    <t>ФЕДЕРАЛЬНОЕ СТАТИСТИЧЕСКОЕ НАБЛЮДЕНИЕ</t>
  </si>
  <si>
    <t>(число осмотров - единиц)</t>
  </si>
  <si>
    <t xml:space="preserve"> требованиям</t>
  </si>
  <si>
    <t xml:space="preserve">санитарноэпидемиологический надзор в Вооруженных Силах Российской Федерации, других войсках, воинских формированиях, на объектах обороны и оборонного </t>
  </si>
  <si>
    <t>=37010403</t>
  </si>
  <si>
    <t>государственных</t>
  </si>
  <si>
    <t xml:space="preserve">Физическая </t>
  </si>
  <si>
    <t>=37191101</t>
  </si>
  <si>
    <t>=37181400</t>
  </si>
  <si>
    <t>60</t>
  </si>
  <si>
    <t>27</t>
  </si>
  <si>
    <t>(дата составления документа)</t>
  </si>
  <si>
    <t>64</t>
  </si>
  <si>
    <t>=37191109</t>
  </si>
  <si>
    <t>=37191105</t>
  </si>
  <si>
    <t>имеют</t>
  </si>
  <si>
    <t>ИЗДЕЛИЙ МЕДИЦИНСКОГО НАЗНАЧЕНИЯ (ИМН)</t>
  </si>
  <si>
    <t xml:space="preserve">  против тараканов</t>
  </si>
  <si>
    <t>23</t>
  </si>
  <si>
    <t>Число объектов с уче-</t>
  </si>
  <si>
    <t>Иными коммерческими и некоммерческими организациями
дезинфекционного профиля и индивидуальными предприни-
мателями по оказанию дезинфекционных услуг, всего</t>
  </si>
  <si>
    <t>Профилактическая санитарная обработка людей 01</t>
  </si>
  <si>
    <t>дезинфекционного профиля, ФМБА:</t>
  </si>
  <si>
    <t>и структурные подразделения</t>
  </si>
  <si>
    <t>37030310</t>
  </si>
  <si>
    <t>платяным</t>
  </si>
  <si>
    <t>=37051290</t>
  </si>
  <si>
    <t>=37050205</t>
  </si>
  <si>
    <t>75.11.12</t>
  </si>
  <si>
    <t>(3200) Численность мышевидных грызунов на открытых территориях:</t>
  </si>
  <si>
    <t>=37050201</t>
  </si>
  <si>
    <t xml:space="preserve">03 в том числе: в лечебно-профилактических организациях - </t>
  </si>
  <si>
    <t xml:space="preserve">  в том числе на объектах:
  лечебно-профилактических</t>
  </si>
  <si>
    <t>=37191703</t>
  </si>
  <si>
    <t>детей</t>
  </si>
  <si>
    <t>=37080116</t>
  </si>
  <si>
    <t>В соответствии со статьей 6 Федерального закона от 27.07.2006 № 152-ФЗ "О персональных данных" обработка персональ-</t>
  </si>
  <si>
    <t>Число должностей (единиц)</t>
  </si>
  <si>
    <t>Структурные подразделения дезинфекционного профиля органов и учреждений, 
осуществляющих федеральный государственный санитарно-эпидемиологический 
надзор в Вооруженных Силах Российской Федерации, других войсках, воинских</t>
  </si>
  <si>
    <t xml:space="preserve">№ </t>
  </si>
  <si>
    <t>02 Структурными подразделениями дезинфекционного профиля  органов и учреждений, осуществляющих федеральный государственный санитарно-</t>
  </si>
  <si>
    <t>(единиц);</t>
  </si>
  <si>
    <t xml:space="preserve">  эпидемический сыпной тиф</t>
  </si>
  <si>
    <t>=37010301</t>
  </si>
  <si>
    <t>Против личинок мух надворных установок</t>
  </si>
  <si>
    <t>=37010305</t>
  </si>
  <si>
    <t>Очаги в детских и подростковых организациях</t>
  </si>
  <si>
    <t>=37050403</t>
  </si>
  <si>
    <t xml:space="preserve">  паратифы A, B, C</t>
  </si>
  <si>
    <t>надзор в Вооруженных Силах Российской Федерации, других войсках, воинских формированиях, на объектах обороны и оборонного  производства, безопасности и иного</t>
  </si>
  <si>
    <t>от_____________№_______</t>
  </si>
  <si>
    <t>Форма № 27</t>
  </si>
  <si>
    <t>Оперативная</t>
  </si>
  <si>
    <t>Дезинфекция кондиционеров обработано с учетом кратности (т.е. количество обработок) 03</t>
  </si>
  <si>
    <t>30</t>
  </si>
  <si>
    <t>Ковалева Татьяна Владимировна</t>
  </si>
  <si>
    <t>Организации дезинфекционного профиля субъектов Российской Федерации, всего</t>
  </si>
  <si>
    <t>Раздел 7. ФЕДЕРАЛЬНЫЙ ГОСУДАРСТВЕННЫЙ КОНТРОЛЬ РАБОТЫ СТЕРИЛИЗАТОРОВ И ДЕЗИНФЕКЦИОННЫХ КАМЕР</t>
  </si>
  <si>
    <t>38</t>
  </si>
  <si>
    <t>34</t>
  </si>
  <si>
    <t>О внесении изменений (при наличии)</t>
  </si>
  <si>
    <t>37030303</t>
  </si>
  <si>
    <t>с применением</t>
  </si>
  <si>
    <t>Амбулаторно-поликлинические организации
(кроме строк 05,06)</t>
  </si>
  <si>
    <t>не соответс-</t>
  </si>
  <si>
    <t>03 Организациями дезинфекционного профиля субъектов Российской Федерации, всего</t>
  </si>
  <si>
    <t>37030307</t>
  </si>
  <si>
    <t>га</t>
  </si>
  <si>
    <t>не соответст-</t>
  </si>
  <si>
    <t>Заболевания</t>
  </si>
  <si>
    <t>=37051205</t>
  </si>
  <si>
    <t xml:space="preserve">     - Федеральной службе по надзору в сфере защиты прав потребителей и  благополучия человека</t>
  </si>
  <si>
    <t>=37051201</t>
  </si>
  <si>
    <t xml:space="preserve">(номер контактного </t>
  </si>
  <si>
    <t xml:space="preserve">  сальмонеллезы</t>
  </si>
  <si>
    <t>На открытых территориях: против иксодовых клещей</t>
  </si>
  <si>
    <t>безопасности и иного специального назначения имеющие структурные подразделения</t>
  </si>
  <si>
    <t>=37190707</t>
  </si>
  <si>
    <t>=37080105</t>
  </si>
  <si>
    <t>в том числе в детских оздоровительных учреждениях</t>
  </si>
  <si>
    <t>=37190703</t>
  </si>
  <si>
    <t>=37080101</t>
  </si>
  <si>
    <t>37070100</t>
  </si>
  <si>
    <t>площадь</t>
  </si>
  <si>
    <t xml:space="preserve">из них не </t>
  </si>
  <si>
    <t xml:space="preserve">  других мест выплода мух</t>
  </si>
  <si>
    <t>оснащению</t>
  </si>
  <si>
    <t xml:space="preserve">  бактериальная дизентерия</t>
  </si>
  <si>
    <t>вида деятельности по ОКВЭД</t>
  </si>
  <si>
    <t>=37170102</t>
  </si>
  <si>
    <t>(3100) Численность мышевидных грызунов в помещениях:</t>
  </si>
  <si>
    <t>статистическую информацию от имени</t>
  </si>
  <si>
    <t xml:space="preserve">    специалисты с другим средним медицинским образованием </t>
  </si>
  <si>
    <t>=37170106</t>
  </si>
  <si>
    <t>в том числе, заселено членистоногими</t>
  </si>
  <si>
    <t>В федеральных государственных унитарных предприятиях 
дезинфекционного профиля, подведомственных 
Роспотребнадзору, всего:</t>
  </si>
  <si>
    <t>Раздел 12. ПЕРСОНАЛ, ОСУЩЕСТВЛЯЮЩИЙ ДЕЗИНФЕКЦИОННУЮ ДЕЯТЕЛЬНОСТЬ</t>
  </si>
  <si>
    <t>Раздел 9. ОБЕСПЕЧЕННОСТЬ ДЕЗИНФЕКЦИОННЫМИ КАМЕРАМИ</t>
  </si>
  <si>
    <t>Стерилизаторы - всего в медицинских организациях</t>
  </si>
  <si>
    <t>индивидуальными предпринимателями по оказанию дезинфекционных услуг:</t>
  </si>
  <si>
    <t>Родильные дома (отделения) и
перинатальные центры</t>
  </si>
  <si>
    <t>Раздел 5. ФЕДЕРАЛЬНЫЙ ГОСУДАРСТВЕННЫЙ САНИТАРНО-ЭПИДЕМИОЛОГИЧЕСКИЙ НАДЗОР ЗА ПРОВЕДЕНИЕМ ТЕКУЩЕЙ ДЕЗИНФЕКЦИИ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</si>
</sst>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</numFmts>
  <fonts count="43">
    <font>
      <sz val="8"/>
      <color indexed="8"/>
      <name val="Arial Cyr"/>
      <family val="0"/>
    </font>
    <font>
      <sz val="8"/>
      <color indexed="8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sz val="8"/>
      <name val="Arial Cyr"/>
      <family val="0"/>
    </font>
    <font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9" fillId="34" borderId="0" applyNumberFormat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9" fillId="35" borderId="0" applyNumberFormat="0" applyBorder="0" applyAlignment="0" applyProtection="0"/>
    <xf numFmtId="0" fontId="42" fillId="36" borderId="0" applyNumberFormat="0" applyBorder="0" applyAlignment="0" applyProtection="0"/>
  </cellStyleXfs>
  <cellXfs count="39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37" borderId="13" xfId="0" applyFont="1" applyFill="1" applyBorder="1" applyAlignment="1">
      <alignment horizontal="centerContinuous" vertical="center"/>
    </xf>
    <xf numFmtId="0" fontId="4" fillId="37" borderId="14" xfId="0" applyFont="1" applyFill="1" applyBorder="1" applyAlignment="1">
      <alignment horizontal="centerContinuous" vertical="center"/>
    </xf>
    <xf numFmtId="0" fontId="4" fillId="37" borderId="15" xfId="0" applyFont="1" applyFill="1" applyBorder="1" applyAlignment="1">
      <alignment horizontal="centerContinuous" vertical="center"/>
    </xf>
    <xf numFmtId="0" fontId="4" fillId="37" borderId="16" xfId="0" applyFont="1" applyFill="1" applyBorder="1" applyAlignment="1">
      <alignment horizontal="centerContinuous" vertical="center"/>
    </xf>
    <xf numFmtId="0" fontId="4" fillId="37" borderId="0" xfId="0" applyFont="1" applyFill="1" applyBorder="1" applyAlignment="1">
      <alignment horizontal="centerContinuous" vertical="center"/>
    </xf>
    <xf numFmtId="0" fontId="4" fillId="37" borderId="17" xfId="0" applyFont="1" applyFill="1" applyBorder="1" applyAlignment="1">
      <alignment horizontal="centerContinuous" vertical="center"/>
    </xf>
    <xf numFmtId="0" fontId="4" fillId="37" borderId="18" xfId="0" applyFont="1" applyFill="1" applyBorder="1" applyAlignment="1">
      <alignment horizontal="centerContinuous" vertical="center"/>
    </xf>
    <xf numFmtId="0" fontId="4" fillId="37" borderId="19" xfId="0" applyFont="1" applyFill="1" applyBorder="1" applyAlignment="1">
      <alignment horizontal="centerContinuous" vertical="center"/>
    </xf>
    <xf numFmtId="0" fontId="4" fillId="37" borderId="20" xfId="0" applyFont="1" applyFill="1" applyBorder="1" applyAlignment="1">
      <alignment horizontal="centerContinuous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vertical="center"/>
    </xf>
    <xf numFmtId="0" fontId="2" fillId="37" borderId="13" xfId="0" applyFont="1" applyFill="1" applyBorder="1" applyAlignment="1">
      <alignment horizontal="centerContinuous" vertical="center"/>
    </xf>
    <xf numFmtId="0" fontId="2" fillId="37" borderId="14" xfId="0" applyFont="1" applyFill="1" applyBorder="1" applyAlignment="1">
      <alignment horizontal="centerContinuous" vertical="center"/>
    </xf>
    <xf numFmtId="0" fontId="2" fillId="37" borderId="15" xfId="0" applyFont="1" applyFill="1" applyBorder="1" applyAlignment="1">
      <alignment horizontal="centerContinuous" vertical="center"/>
    </xf>
    <xf numFmtId="0" fontId="2" fillId="37" borderId="18" xfId="0" applyFont="1" applyFill="1" applyBorder="1" applyAlignment="1">
      <alignment horizontal="centerContinuous" vertical="center"/>
    </xf>
    <xf numFmtId="0" fontId="2" fillId="37" borderId="19" xfId="0" applyFont="1" applyFill="1" applyBorder="1" applyAlignment="1">
      <alignment horizontal="centerContinuous" vertical="center"/>
    </xf>
    <xf numFmtId="0" fontId="2" fillId="37" borderId="20" xfId="0" applyFont="1" applyFill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left" vertical="center"/>
    </xf>
    <xf numFmtId="0" fontId="5" fillId="37" borderId="10" xfId="0" applyFont="1" applyFill="1" applyBorder="1" applyAlignment="1">
      <alignment horizontal="centerContinuous" vertical="center"/>
    </xf>
    <xf numFmtId="0" fontId="5" fillId="37" borderId="11" xfId="0" applyFont="1" applyFill="1" applyBorder="1" applyAlignment="1">
      <alignment horizontal="centerContinuous" vertical="center"/>
    </xf>
    <xf numFmtId="0" fontId="5" fillId="37" borderId="12" xfId="0" applyFont="1" applyFill="1" applyBorder="1" applyAlignment="1">
      <alignment horizontal="centerContinuous" vertical="center"/>
    </xf>
    <xf numFmtId="0" fontId="0" fillId="0" borderId="24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4" xfId="0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25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Border="1" applyAlignment="1">
      <alignment horizontal="centerContinuous" vertical="center"/>
    </xf>
    <xf numFmtId="0" fontId="0" fillId="0" borderId="26" xfId="0" applyFont="1" applyBorder="1" applyAlignment="1">
      <alignment horizontal="centerContinuous" vertical="center"/>
    </xf>
    <xf numFmtId="0" fontId="0" fillId="0" borderId="27" xfId="0" applyFont="1" applyBorder="1" applyAlignment="1">
      <alignment horizontal="centerContinuous" vertical="center"/>
    </xf>
    <xf numFmtId="0" fontId="6" fillId="37" borderId="11" xfId="0" applyFont="1" applyFill="1" applyBorder="1" applyAlignment="1">
      <alignment horizontal="centerContinuous" vertical="center"/>
    </xf>
    <xf numFmtId="0" fontId="6" fillId="37" borderId="12" xfId="0" applyFont="1" applyFill="1" applyBorder="1" applyAlignment="1">
      <alignment horizontal="centerContinuous" vertical="center"/>
    </xf>
    <xf numFmtId="0" fontId="0" fillId="0" borderId="2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2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5" fillId="0" borderId="26" xfId="0" applyFont="1" applyBorder="1" applyAlignment="1">
      <alignment vertical="center"/>
    </xf>
    <xf numFmtId="0" fontId="7" fillId="0" borderId="24" xfId="0" applyNumberFormat="1" applyFont="1" applyBorder="1" applyAlignment="1">
      <alignment horizontal="centerContinuous" vertical="center"/>
    </xf>
    <xf numFmtId="0" fontId="0" fillId="0" borderId="29" xfId="0" applyFont="1" applyBorder="1" applyAlignment="1">
      <alignment horizontal="centerContinuous" vertical="center"/>
    </xf>
    <xf numFmtId="0" fontId="7" fillId="0" borderId="25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30" xfId="0" applyFon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3" xfId="0" applyFont="1" applyBorder="1" applyAlignment="1">
      <alignment horizontal="centerContinuous" vertical="center"/>
    </xf>
    <xf numFmtId="0" fontId="0" fillId="0" borderId="34" xfId="0" applyFont="1" applyBorder="1" applyAlignment="1">
      <alignment horizontal="centerContinuous" vertical="center"/>
    </xf>
    <xf numFmtId="0" fontId="0" fillId="0" borderId="35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49" fontId="0" fillId="0" borderId="10" xfId="0" applyNumberFormat="1" applyBorder="1" applyAlignment="1">
      <alignment horizontal="centerContinuous" vertical="center"/>
    </xf>
    <xf numFmtId="49" fontId="0" fillId="0" borderId="36" xfId="0" applyNumberFormat="1" applyBorder="1" applyAlignment="1">
      <alignment horizontal="centerContinuous" vertical="center"/>
    </xf>
    <xf numFmtId="49" fontId="0" fillId="0" borderId="11" xfId="0" applyNumberFormat="1" applyBorder="1" applyAlignment="1">
      <alignment horizontal="centerContinuous" vertical="center"/>
    </xf>
    <xf numFmtId="49" fontId="0" fillId="0" borderId="37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8" fillId="37" borderId="38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49" fontId="4" fillId="37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" fillId="37" borderId="14" xfId="0" applyFont="1" applyFill="1" applyBorder="1" applyAlignment="1">
      <alignment horizontal="centerContinuous"/>
    </xf>
    <xf numFmtId="0" fontId="4" fillId="37" borderId="19" xfId="0" applyFont="1" applyFill="1" applyBorder="1" applyAlignment="1">
      <alignment horizontal="centerContinuous"/>
    </xf>
    <xf numFmtId="0" fontId="8" fillId="37" borderId="10" xfId="0" applyFont="1" applyFill="1" applyBorder="1" applyAlignment="1">
      <alignment horizontal="centerContinuous" vertical="center"/>
    </xf>
    <xf numFmtId="0" fontId="0" fillId="37" borderId="10" xfId="0" applyFont="1" applyFill="1" applyBorder="1" applyAlignment="1">
      <alignment horizontal="centerContinuous" vertical="center"/>
    </xf>
    <xf numFmtId="0" fontId="0" fillId="37" borderId="11" xfId="0" applyFont="1" applyFill="1" applyBorder="1" applyAlignment="1">
      <alignment horizontal="centerContinuous" vertical="center"/>
    </xf>
    <xf numFmtId="0" fontId="0" fillId="37" borderId="12" xfId="0" applyFont="1" applyFill="1" applyBorder="1" applyAlignment="1">
      <alignment horizontal="centerContinuous" vertical="center"/>
    </xf>
    <xf numFmtId="49" fontId="6" fillId="0" borderId="0" xfId="0" applyNumberFormat="1" applyFont="1" applyAlignment="1">
      <alignment/>
    </xf>
    <xf numFmtId="49" fontId="8" fillId="37" borderId="0" xfId="0" applyNumberFormat="1" applyFont="1" applyFill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39" xfId="0" applyFont="1" applyBorder="1" applyAlignment="1">
      <alignment horizontal="center"/>
    </xf>
    <xf numFmtId="49" fontId="8" fillId="0" borderId="39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40" xfId="0" applyFont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0" fontId="8" fillId="0" borderId="41" xfId="0" applyFont="1" applyBorder="1" applyAlignment="1">
      <alignment/>
    </xf>
    <xf numFmtId="0" fontId="8" fillId="0" borderId="38" xfId="0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0" fontId="8" fillId="0" borderId="38" xfId="0" applyFont="1" applyBorder="1" applyAlignment="1">
      <alignment wrapText="1"/>
    </xf>
    <xf numFmtId="49" fontId="8" fillId="37" borderId="38" xfId="0" applyNumberFormat="1" applyFont="1" applyFill="1" applyBorder="1" applyAlignment="1">
      <alignment/>
    </xf>
    <xf numFmtId="49" fontId="8" fillId="0" borderId="38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right" vertical="center"/>
    </xf>
    <xf numFmtId="0" fontId="8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 wrapText="1"/>
    </xf>
    <xf numFmtId="49" fontId="8" fillId="37" borderId="39" xfId="0" applyNumberFormat="1" applyFont="1" applyFill="1" applyBorder="1" applyAlignment="1">
      <alignment/>
    </xf>
    <xf numFmtId="0" fontId="8" fillId="0" borderId="39" xfId="0" applyFont="1" applyBorder="1" applyAlignment="1">
      <alignment horizontal="right"/>
    </xf>
    <xf numFmtId="0" fontId="8" fillId="0" borderId="41" xfId="0" applyFont="1" applyBorder="1" applyAlignment="1">
      <alignment wrapText="1"/>
    </xf>
    <xf numFmtId="49" fontId="8" fillId="0" borderId="41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right" vertical="center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49" fontId="8" fillId="37" borderId="0" xfId="0" applyNumberFormat="1" applyFont="1" applyFill="1" applyAlignment="1">
      <alignment horizontal="centerContinuous" vertical="center"/>
    </xf>
    <xf numFmtId="49" fontId="8" fillId="0" borderId="0" xfId="0" applyNumberFormat="1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49" fontId="8" fillId="37" borderId="0" xfId="0" applyNumberFormat="1" applyFont="1" applyFill="1" applyAlignment="1">
      <alignment horizontal="left"/>
    </xf>
    <xf numFmtId="49" fontId="8" fillId="0" borderId="0" xfId="0" applyNumberFormat="1" applyFont="1" applyAlignment="1">
      <alignment/>
    </xf>
    <xf numFmtId="49" fontId="6" fillId="0" borderId="26" xfId="0" applyNumberFormat="1" applyFont="1" applyBorder="1" applyAlignment="1">
      <alignment horizontal="left" vertical="center"/>
    </xf>
    <xf numFmtId="49" fontId="8" fillId="37" borderId="26" xfId="0" applyNumberFormat="1" applyFont="1" applyFill="1" applyBorder="1" applyAlignment="1">
      <alignment horizontal="left" vertical="center"/>
    </xf>
    <xf numFmtId="49" fontId="8" fillId="0" borderId="26" xfId="0" applyNumberFormat="1" applyFont="1" applyBorder="1" applyAlignment="1">
      <alignment/>
    </xf>
    <xf numFmtId="0" fontId="8" fillId="0" borderId="26" xfId="0" applyFont="1" applyBorder="1" applyAlignment="1">
      <alignment horizontal="centerContinuous" vertical="center"/>
    </xf>
    <xf numFmtId="0" fontId="8" fillId="0" borderId="42" xfId="0" applyFont="1" applyBorder="1" applyAlignment="1">
      <alignment horizontal="centerContinuous" vertical="center"/>
    </xf>
    <xf numFmtId="49" fontId="8" fillId="37" borderId="0" xfId="0" applyNumberFormat="1" applyFont="1" applyFill="1" applyBorder="1" applyAlignment="1">
      <alignment horizontal="left"/>
    </xf>
    <xf numFmtId="49" fontId="8" fillId="0" borderId="39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Continuous" vertical="center"/>
    </xf>
    <xf numFmtId="0" fontId="8" fillId="0" borderId="22" xfId="0" applyFont="1" applyBorder="1" applyAlignment="1">
      <alignment horizontal="centerContinuous" vertical="center"/>
    </xf>
    <xf numFmtId="0" fontId="8" fillId="0" borderId="38" xfId="0" applyFont="1" applyBorder="1" applyAlignment="1">
      <alignment horizontal="centerContinuous" vertical="center"/>
    </xf>
    <xf numFmtId="0" fontId="8" fillId="0" borderId="24" xfId="0" applyFont="1" applyBorder="1" applyAlignment="1">
      <alignment horizontal="center"/>
    </xf>
    <xf numFmtId="49" fontId="8" fillId="37" borderId="0" xfId="0" applyNumberFormat="1" applyFont="1" applyFill="1" applyBorder="1" applyAlignment="1">
      <alignment horizontal="left" vertical="center"/>
    </xf>
    <xf numFmtId="49" fontId="8" fillId="0" borderId="40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Continuous" vertical="center"/>
    </xf>
    <xf numFmtId="0" fontId="8" fillId="0" borderId="25" xfId="0" applyFont="1" applyBorder="1" applyAlignment="1">
      <alignment horizontal="centerContinuous" vertical="center"/>
    </xf>
    <xf numFmtId="0" fontId="8" fillId="0" borderId="28" xfId="0" applyFont="1" applyBorder="1" applyAlignment="1">
      <alignment/>
    </xf>
    <xf numFmtId="49" fontId="8" fillId="0" borderId="40" xfId="0" applyNumberFormat="1" applyFont="1" applyBorder="1" applyAlignment="1">
      <alignment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Continuous" vertical="center"/>
    </xf>
    <xf numFmtId="0" fontId="8" fillId="0" borderId="27" xfId="0" applyFont="1" applyBorder="1" applyAlignment="1">
      <alignment horizontal="centerContinuous" vertical="center"/>
    </xf>
    <xf numFmtId="49" fontId="8" fillId="37" borderId="22" xfId="0" applyNumberFormat="1" applyFont="1" applyFill="1" applyBorder="1" applyAlignment="1">
      <alignment horizontal="left" vertical="center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6" fillId="0" borderId="0" xfId="0" applyFont="1" applyAlignment="1">
      <alignment horizontal="centerContinuous"/>
    </xf>
    <xf numFmtId="49" fontId="8" fillId="37" borderId="0" xfId="0" applyNumberFormat="1" applyFont="1" applyFill="1" applyAlignment="1">
      <alignment horizontal="centerContinuous"/>
    </xf>
    <xf numFmtId="49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38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left" vertical="center" wrapText="1"/>
    </xf>
    <xf numFmtId="49" fontId="8" fillId="37" borderId="29" xfId="0" applyNumberFormat="1" applyFont="1" applyFill="1" applyBorder="1" applyAlignment="1">
      <alignment horizontal="left" vertical="center"/>
    </xf>
    <xf numFmtId="0" fontId="8" fillId="0" borderId="43" xfId="0" applyFont="1" applyBorder="1" applyAlignment="1">
      <alignment horizontal="right" vertical="center"/>
    </xf>
    <xf numFmtId="0" fontId="8" fillId="0" borderId="29" xfId="0" applyFont="1" applyBorder="1" applyAlignment="1">
      <alignment horizontal="right"/>
    </xf>
    <xf numFmtId="0" fontId="8" fillId="0" borderId="42" xfId="0" applyFont="1" applyBorder="1" applyAlignment="1">
      <alignment horizontal="center"/>
    </xf>
    <xf numFmtId="0" fontId="8" fillId="0" borderId="2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0" fontId="8" fillId="0" borderId="23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39" xfId="0" applyFont="1" applyBorder="1" applyAlignment="1">
      <alignment/>
    </xf>
    <xf numFmtId="49" fontId="8" fillId="37" borderId="43" xfId="0" applyNumberFormat="1" applyFont="1" applyFill="1" applyBorder="1" applyAlignment="1">
      <alignment/>
    </xf>
    <xf numFmtId="0" fontId="8" fillId="0" borderId="23" xfId="0" applyFont="1" applyBorder="1" applyAlignment="1">
      <alignment horizontal="centerContinuous" vertical="center"/>
    </xf>
    <xf numFmtId="0" fontId="8" fillId="0" borderId="38" xfId="0" applyFont="1" applyFill="1" applyBorder="1" applyAlignment="1">
      <alignment horizontal="centerContinuous" vertical="center"/>
    </xf>
    <xf numFmtId="49" fontId="8" fillId="37" borderId="25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Continuous" vertical="center"/>
    </xf>
    <xf numFmtId="49" fontId="8" fillId="37" borderId="27" xfId="0" applyNumberFormat="1" applyFont="1" applyFill="1" applyBorder="1" applyAlignment="1">
      <alignment/>
    </xf>
    <xf numFmtId="0" fontId="8" fillId="0" borderId="27" xfId="0" applyFont="1" applyFill="1" applyBorder="1" applyAlignment="1">
      <alignment horizontal="centerContinuous" vertical="center"/>
    </xf>
    <xf numFmtId="49" fontId="8" fillId="37" borderId="23" xfId="0" applyNumberFormat="1" applyFont="1" applyFill="1" applyBorder="1" applyAlignment="1">
      <alignment horizontal="center" vertical="center"/>
    </xf>
    <xf numFmtId="49" fontId="8" fillId="37" borderId="29" xfId="0" applyNumberFormat="1" applyFont="1" applyFill="1" applyBorder="1" applyAlignment="1">
      <alignment horizontal="center"/>
    </xf>
    <xf numFmtId="0" fontId="8" fillId="0" borderId="39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38" xfId="0" applyFont="1" applyBorder="1" applyAlignment="1">
      <alignment horizontal="left" vertical="center" wrapText="1"/>
    </xf>
    <xf numFmtId="49" fontId="8" fillId="37" borderId="22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right" vertical="center"/>
    </xf>
    <xf numFmtId="0" fontId="8" fillId="0" borderId="38" xfId="0" applyFont="1" applyBorder="1" applyAlignment="1">
      <alignment horizontal="left"/>
    </xf>
    <xf numFmtId="49" fontId="8" fillId="37" borderId="21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 vertical="center"/>
    </xf>
    <xf numFmtId="49" fontId="8" fillId="37" borderId="0" xfId="0" applyNumberFormat="1" applyFont="1" applyFill="1" applyBorder="1" applyAlignment="1">
      <alignment/>
    </xf>
    <xf numFmtId="0" fontId="8" fillId="0" borderId="39" xfId="0" applyFont="1" applyBorder="1" applyAlignment="1">
      <alignment/>
    </xf>
    <xf numFmtId="49" fontId="8" fillId="0" borderId="4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37" borderId="0" xfId="0" applyFont="1" applyFill="1" applyAlignment="1">
      <alignment horizontal="centerContinuous" vertical="center"/>
    </xf>
    <xf numFmtId="0" fontId="8" fillId="37" borderId="0" xfId="0" applyFont="1" applyFill="1" applyAlignment="1">
      <alignment horizontal="center"/>
    </xf>
    <xf numFmtId="49" fontId="6" fillId="0" borderId="26" xfId="0" applyNumberFormat="1" applyFont="1" applyBorder="1" applyAlignment="1">
      <alignment/>
    </xf>
    <xf numFmtId="49" fontId="8" fillId="37" borderId="26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26" xfId="0" applyNumberFormat="1" applyFont="1" applyBorder="1" applyAlignment="1">
      <alignment horizontal="centerContinuous" vertical="center"/>
    </xf>
    <xf numFmtId="49" fontId="8" fillId="0" borderId="26" xfId="0" applyNumberFormat="1" applyFont="1" applyBorder="1" applyAlignment="1">
      <alignment horizontal="right" vertical="center"/>
    </xf>
    <xf numFmtId="49" fontId="8" fillId="0" borderId="39" xfId="0" applyNumberFormat="1" applyFont="1" applyBorder="1" applyAlignment="1">
      <alignment/>
    </xf>
    <xf numFmtId="49" fontId="8" fillId="37" borderId="43" xfId="0" applyNumberFormat="1" applyFont="1" applyFill="1" applyBorder="1" applyAlignment="1">
      <alignment horizontal="center"/>
    </xf>
    <xf numFmtId="49" fontId="8" fillId="0" borderId="42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Continuous" vertical="center"/>
    </xf>
    <xf numFmtId="49" fontId="8" fillId="0" borderId="43" xfId="0" applyNumberFormat="1" applyFont="1" applyBorder="1" applyAlignment="1">
      <alignment horizontal="centerContinuous" vertical="center"/>
    </xf>
    <xf numFmtId="49" fontId="8" fillId="37" borderId="25" xfId="0" applyNumberFormat="1" applyFont="1" applyFill="1" applyBorder="1" applyAlignment="1">
      <alignment horizont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Continuous" vertical="center"/>
    </xf>
    <xf numFmtId="49" fontId="8" fillId="0" borderId="27" xfId="0" applyNumberFormat="1" applyFont="1" applyBorder="1" applyAlignment="1">
      <alignment horizontal="centerContinuous" vertical="center"/>
    </xf>
    <xf numFmtId="49" fontId="8" fillId="0" borderId="41" xfId="0" applyNumberFormat="1" applyFont="1" applyBorder="1" applyAlignment="1">
      <alignment/>
    </xf>
    <xf numFmtId="49" fontId="8" fillId="37" borderId="27" xfId="0" applyNumberFormat="1" applyFont="1" applyFill="1" applyBorder="1" applyAlignment="1">
      <alignment horizont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37" borderId="27" xfId="0" applyNumberFormat="1" applyFont="1" applyFill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left" vertical="center"/>
    </xf>
    <xf numFmtId="49" fontId="8" fillId="37" borderId="39" xfId="0" applyNumberFormat="1" applyFont="1" applyFill="1" applyBorder="1" applyAlignment="1">
      <alignment horizontal="center" vertical="center"/>
    </xf>
    <xf numFmtId="0" fontId="8" fillId="0" borderId="3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8" fillId="0" borderId="25" xfId="0" applyNumberFormat="1" applyFont="1" applyBorder="1" applyAlignment="1">
      <alignment horizontal="right" vertical="center"/>
    </xf>
    <xf numFmtId="49" fontId="8" fillId="0" borderId="38" xfId="0" applyNumberFormat="1" applyFont="1" applyBorder="1" applyAlignment="1">
      <alignment horizontal="left" vertical="center" wrapText="1"/>
    </xf>
    <xf numFmtId="0" fontId="8" fillId="0" borderId="38" xfId="0" applyNumberFormat="1" applyFont="1" applyBorder="1" applyAlignment="1">
      <alignment horizontal="right" vertical="center"/>
    </xf>
    <xf numFmtId="0" fontId="8" fillId="0" borderId="22" xfId="0" applyNumberFormat="1" applyFont="1" applyBorder="1" applyAlignment="1">
      <alignment horizontal="right" vertical="center"/>
    </xf>
    <xf numFmtId="0" fontId="8" fillId="0" borderId="23" xfId="0" applyNumberFormat="1" applyFont="1" applyBorder="1" applyAlignment="1">
      <alignment horizontal="right" vertical="center"/>
    </xf>
    <xf numFmtId="49" fontId="8" fillId="0" borderId="40" xfId="0" applyNumberFormat="1" applyFont="1" applyBorder="1" applyAlignment="1">
      <alignment horizontal="left" vertical="center"/>
    </xf>
    <xf numFmtId="0" fontId="8" fillId="0" borderId="40" xfId="0" applyNumberFormat="1" applyFont="1" applyBorder="1" applyAlignment="1">
      <alignment horizontal="right" vertical="center"/>
    </xf>
    <xf numFmtId="0" fontId="8" fillId="0" borderId="29" xfId="0" applyNumberFormat="1" applyFont="1" applyBorder="1" applyAlignment="1">
      <alignment horizontal="right" vertical="center"/>
    </xf>
    <xf numFmtId="0" fontId="8" fillId="0" borderId="43" xfId="0" applyNumberFormat="1" applyFont="1" applyBorder="1" applyAlignment="1">
      <alignment horizontal="right" vertical="center"/>
    </xf>
    <xf numFmtId="49" fontId="8" fillId="0" borderId="38" xfId="0" applyNumberFormat="1" applyFont="1" applyBorder="1" applyAlignment="1">
      <alignment horizontal="left" vertical="center"/>
    </xf>
    <xf numFmtId="49" fontId="8" fillId="37" borderId="38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/>
    </xf>
    <xf numFmtId="49" fontId="8" fillId="0" borderId="41" xfId="0" applyNumberFormat="1" applyFont="1" applyBorder="1" applyAlignment="1">
      <alignment horizontal="left" vertical="center"/>
    </xf>
    <xf numFmtId="0" fontId="8" fillId="0" borderId="41" xfId="0" applyNumberFormat="1" applyFont="1" applyBorder="1" applyAlignment="1">
      <alignment horizontal="right" vertical="center"/>
    </xf>
    <xf numFmtId="0" fontId="8" fillId="0" borderId="26" xfId="0" applyNumberFormat="1" applyFont="1" applyBorder="1" applyAlignment="1">
      <alignment horizontal="right" vertical="center"/>
    </xf>
    <xf numFmtId="0" fontId="8" fillId="0" borderId="27" xfId="0" applyNumberFormat="1" applyFont="1" applyBorder="1" applyAlignment="1">
      <alignment horizontal="right" vertical="center"/>
    </xf>
    <xf numFmtId="49" fontId="8" fillId="37" borderId="0" xfId="0" applyNumberFormat="1" applyFont="1" applyFill="1" applyAlignment="1">
      <alignment horizontal="center"/>
    </xf>
    <xf numFmtId="49" fontId="8" fillId="0" borderId="0" xfId="0" applyNumberFormat="1" applyFont="1" applyAlignment="1">
      <alignment horizontal="left"/>
    </xf>
    <xf numFmtId="0" fontId="8" fillId="37" borderId="26" xfId="0" applyFont="1" applyFill="1" applyBorder="1" applyAlignment="1">
      <alignment horizontal="center"/>
    </xf>
    <xf numFmtId="49" fontId="8" fillId="37" borderId="26" xfId="0" applyNumberFormat="1" applyFont="1" applyFill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Continuous" vertical="center"/>
    </xf>
    <xf numFmtId="49" fontId="8" fillId="0" borderId="23" xfId="0" applyNumberFormat="1" applyFont="1" applyBorder="1" applyAlignment="1">
      <alignment horizontal="centerContinuous" vertical="center"/>
    </xf>
    <xf numFmtId="49" fontId="8" fillId="0" borderId="22" xfId="0" applyNumberFormat="1" applyFont="1" applyBorder="1" applyAlignment="1">
      <alignment horizontal="centerContinuous" vertical="center"/>
    </xf>
    <xf numFmtId="49" fontId="8" fillId="0" borderId="41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right" vertical="center"/>
    </xf>
    <xf numFmtId="49" fontId="8" fillId="0" borderId="39" xfId="0" applyNumberFormat="1" applyFont="1" applyBorder="1" applyAlignment="1">
      <alignment horizontal="right" vertical="center"/>
    </xf>
    <xf numFmtId="49" fontId="8" fillId="0" borderId="23" xfId="0" applyNumberFormat="1" applyFont="1" applyBorder="1" applyAlignment="1">
      <alignment horizontal="right" vertical="center"/>
    </xf>
    <xf numFmtId="49" fontId="8" fillId="0" borderId="43" xfId="0" applyNumberFormat="1" applyFont="1" applyBorder="1" applyAlignment="1">
      <alignment horizontal="right" vertical="center"/>
    </xf>
    <xf numFmtId="49" fontId="8" fillId="0" borderId="38" xfId="0" applyNumberFormat="1" applyFont="1" applyBorder="1" applyAlignment="1">
      <alignment vertical="center" wrapText="1"/>
    </xf>
    <xf numFmtId="49" fontId="8" fillId="0" borderId="22" xfId="0" applyNumberFormat="1" applyFont="1" applyBorder="1" applyAlignment="1">
      <alignment horizontal="right" vertical="center"/>
    </xf>
    <xf numFmtId="49" fontId="8" fillId="0" borderId="38" xfId="0" applyNumberFormat="1" applyFont="1" applyBorder="1" applyAlignment="1">
      <alignment horizontal="right" vertical="center"/>
    </xf>
    <xf numFmtId="49" fontId="8" fillId="0" borderId="40" xfId="0" applyNumberFormat="1" applyFont="1" applyBorder="1" applyAlignment="1">
      <alignment horizontal="right" vertical="center"/>
    </xf>
    <xf numFmtId="49" fontId="8" fillId="0" borderId="25" xfId="0" applyNumberFormat="1" applyFont="1" applyBorder="1" applyAlignment="1">
      <alignment horizontal="right" vertical="center"/>
    </xf>
    <xf numFmtId="49" fontId="8" fillId="0" borderId="29" xfId="0" applyNumberFormat="1" applyFont="1" applyBorder="1" applyAlignment="1">
      <alignment horizontal="right" vertical="center"/>
    </xf>
    <xf numFmtId="49" fontId="8" fillId="0" borderId="22" xfId="0" applyNumberFormat="1" applyFont="1" applyBorder="1" applyAlignment="1">
      <alignment horizontal="center" vertical="center"/>
    </xf>
    <xf numFmtId="0" fontId="8" fillId="37" borderId="0" xfId="0" applyFont="1" applyFill="1" applyAlignment="1">
      <alignment horizontal="centerContinuous"/>
    </xf>
    <xf numFmtId="49" fontId="8" fillId="0" borderId="42" xfId="0" applyNumberFormat="1" applyFont="1" applyBorder="1" applyAlignment="1">
      <alignment/>
    </xf>
    <xf numFmtId="49" fontId="8" fillId="0" borderId="24" xfId="0" applyNumberFormat="1" applyFont="1" applyBorder="1" applyAlignment="1">
      <alignment/>
    </xf>
    <xf numFmtId="49" fontId="8" fillId="37" borderId="0" xfId="0" applyNumberFormat="1" applyFont="1" applyFill="1" applyBorder="1" applyAlignment="1">
      <alignment horizontal="center"/>
    </xf>
    <xf numFmtId="49" fontId="8" fillId="0" borderId="25" xfId="0" applyNumberFormat="1" applyFont="1" applyBorder="1" applyAlignment="1">
      <alignment horizontal="centerContinuous" vertical="center"/>
    </xf>
    <xf numFmtId="49" fontId="8" fillId="37" borderId="0" xfId="0" applyNumberFormat="1" applyFont="1" applyFill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right" vertical="center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right" vertical="center"/>
    </xf>
    <xf numFmtId="49" fontId="8" fillId="0" borderId="38" xfId="0" applyNumberFormat="1" applyFont="1" applyBorder="1" applyAlignment="1">
      <alignment/>
    </xf>
    <xf numFmtId="49" fontId="8" fillId="37" borderId="43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left" vertical="center"/>
    </xf>
    <xf numFmtId="49" fontId="8" fillId="0" borderId="38" xfId="0" applyNumberFormat="1" applyFont="1" applyFill="1" applyBorder="1" applyAlignment="1">
      <alignment horizontal="right" vertical="center"/>
    </xf>
    <xf numFmtId="0" fontId="8" fillId="37" borderId="0" xfId="0" applyFont="1" applyFill="1" applyAlignment="1">
      <alignment/>
    </xf>
    <xf numFmtId="49" fontId="8" fillId="37" borderId="26" xfId="0" applyNumberFormat="1" applyFont="1" applyFill="1" applyBorder="1" applyAlignment="1">
      <alignment/>
    </xf>
    <xf numFmtId="0" fontId="8" fillId="0" borderId="41" xfId="0" applyFont="1" applyBorder="1" applyAlignment="1">
      <alignment horizontal="center"/>
    </xf>
    <xf numFmtId="0" fontId="8" fillId="37" borderId="27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right"/>
    </xf>
    <xf numFmtId="0" fontId="8" fillId="0" borderId="41" xfId="0" applyFont="1" applyBorder="1" applyAlignment="1">
      <alignment horizontal="left" vertical="center" wrapText="1"/>
    </xf>
    <xf numFmtId="0" fontId="8" fillId="0" borderId="29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 wrapText="1"/>
    </xf>
    <xf numFmtId="49" fontId="8" fillId="37" borderId="25" xfId="0" applyNumberFormat="1" applyFont="1" applyFill="1" applyBorder="1" applyAlignment="1">
      <alignment/>
    </xf>
    <xf numFmtId="0" fontId="0" fillId="0" borderId="39" xfId="0" applyFont="1" applyBorder="1" applyAlignment="1">
      <alignment/>
    </xf>
    <xf numFmtId="49" fontId="8" fillId="0" borderId="29" xfId="0" applyNumberFormat="1" applyFont="1" applyBorder="1" applyAlignment="1">
      <alignment horizontal="center" vertical="center"/>
    </xf>
    <xf numFmtId="49" fontId="8" fillId="37" borderId="25" xfId="0" applyNumberFormat="1" applyFont="1" applyFill="1" applyBorder="1" applyAlignment="1">
      <alignment horizontal="left" vertical="center"/>
    </xf>
    <xf numFmtId="0" fontId="0" fillId="0" borderId="40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8" fillId="37" borderId="27" xfId="0" applyNumberFormat="1" applyFont="1" applyFill="1" applyBorder="1" applyAlignment="1">
      <alignment/>
    </xf>
    <xf numFmtId="49" fontId="8" fillId="0" borderId="26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49" fontId="8" fillId="0" borderId="39" xfId="0" applyNumberFormat="1" applyFont="1" applyBorder="1" applyAlignment="1">
      <alignment horizontal="right"/>
    </xf>
    <xf numFmtId="49" fontId="8" fillId="0" borderId="29" xfId="0" applyNumberFormat="1" applyFont="1" applyBorder="1" applyAlignment="1">
      <alignment horizontal="right"/>
    </xf>
    <xf numFmtId="49" fontId="8" fillId="0" borderId="43" xfId="0" applyNumberFormat="1" applyFont="1" applyBorder="1" applyAlignment="1">
      <alignment horizontal="right"/>
    </xf>
    <xf numFmtId="0" fontId="8" fillId="37" borderId="0" xfId="0" applyFont="1" applyFill="1" applyAlignment="1">
      <alignment/>
    </xf>
    <xf numFmtId="49" fontId="8" fillId="37" borderId="26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horizontal="centerContinuous" vertical="center"/>
    </xf>
    <xf numFmtId="49" fontId="8" fillId="0" borderId="39" xfId="0" applyNumberFormat="1" applyFont="1" applyBorder="1" applyAlignment="1">
      <alignment horizontal="centerContinuous" vertical="center"/>
    </xf>
    <xf numFmtId="49" fontId="8" fillId="37" borderId="25" xfId="0" applyNumberFormat="1" applyFont="1" applyFill="1" applyBorder="1" applyAlignment="1">
      <alignment/>
    </xf>
    <xf numFmtId="49" fontId="8" fillId="0" borderId="40" xfId="0" applyNumberFormat="1" applyFont="1" applyBorder="1" applyAlignment="1">
      <alignment horizontal="centerContinuous" vertical="center"/>
    </xf>
    <xf numFmtId="49" fontId="8" fillId="0" borderId="41" xfId="0" applyNumberFormat="1" applyFont="1" applyBorder="1" applyAlignment="1">
      <alignment horizontal="centerContinuous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21" xfId="0" applyNumberFormat="1" applyFont="1" applyFill="1" applyBorder="1" applyAlignment="1">
      <alignment horizontal="right" vertical="center"/>
    </xf>
    <xf numFmtId="49" fontId="8" fillId="0" borderId="28" xfId="0" applyNumberFormat="1" applyFont="1" applyBorder="1" applyAlignment="1">
      <alignment horizontal="right" vertical="center"/>
    </xf>
    <xf numFmtId="49" fontId="8" fillId="37" borderId="40" xfId="0" applyNumberFormat="1" applyFont="1" applyFill="1" applyBorder="1" applyAlignment="1">
      <alignment horizontal="center" vertical="center"/>
    </xf>
    <xf numFmtId="1" fontId="8" fillId="0" borderId="38" xfId="0" applyNumberFormat="1" applyFont="1" applyBorder="1" applyAlignment="1">
      <alignment vertical="center"/>
    </xf>
    <xf numFmtId="49" fontId="8" fillId="37" borderId="42" xfId="0" applyNumberFormat="1" applyFont="1" applyFill="1" applyBorder="1" applyAlignment="1">
      <alignment horizontal="center" vertical="center"/>
    </xf>
    <xf numFmtId="1" fontId="8" fillId="0" borderId="43" xfId="0" applyNumberFormat="1" applyFont="1" applyBorder="1" applyAlignment="1">
      <alignment/>
    </xf>
    <xf numFmtId="1" fontId="8" fillId="0" borderId="39" xfId="0" applyNumberFormat="1" applyFont="1" applyBorder="1" applyAlignment="1">
      <alignment/>
    </xf>
    <xf numFmtId="0" fontId="0" fillId="0" borderId="41" xfId="0" applyFont="1" applyBorder="1" applyAlignment="1">
      <alignment vertical="center" wrapText="1"/>
    </xf>
    <xf numFmtId="1" fontId="8" fillId="0" borderId="27" xfId="0" applyNumberFormat="1" applyFont="1" applyBorder="1" applyAlignment="1">
      <alignment vertical="center"/>
    </xf>
    <xf numFmtId="1" fontId="8" fillId="0" borderId="41" xfId="0" applyNumberFormat="1" applyFont="1" applyBorder="1" applyAlignment="1">
      <alignment vertical="center"/>
    </xf>
    <xf numFmtId="49" fontId="8" fillId="0" borderId="38" xfId="0" applyNumberFormat="1" applyFont="1" applyBorder="1" applyAlignment="1">
      <alignment horizontal="centerContinuous" vertical="center"/>
    </xf>
    <xf numFmtId="49" fontId="8" fillId="0" borderId="21" xfId="0" applyNumberFormat="1" applyFont="1" applyBorder="1" applyAlignment="1">
      <alignment horizontal="left" vertical="center"/>
    </xf>
    <xf numFmtId="49" fontId="8" fillId="37" borderId="41" xfId="0" applyNumberFormat="1" applyFont="1" applyFill="1" applyBorder="1" applyAlignment="1">
      <alignment horizontal="left"/>
    </xf>
    <xf numFmtId="49" fontId="8" fillId="0" borderId="22" xfId="0" applyNumberFormat="1" applyFont="1" applyBorder="1" applyAlignment="1">
      <alignment horizontal="left" vertical="center"/>
    </xf>
    <xf numFmtId="0" fontId="0" fillId="0" borderId="38" xfId="0" applyFont="1" applyBorder="1" applyAlignment="1">
      <alignment horizontal="right" vertical="center"/>
    </xf>
    <xf numFmtId="49" fontId="8" fillId="0" borderId="21" xfId="0" applyNumberFormat="1" applyFont="1" applyBorder="1" applyAlignment="1">
      <alignment horizontal="left" vertical="center" wrapText="1"/>
    </xf>
    <xf numFmtId="49" fontId="8" fillId="37" borderId="38" xfId="0" applyNumberFormat="1" applyFont="1" applyFill="1" applyBorder="1" applyAlignment="1">
      <alignment horizontal="left"/>
    </xf>
    <xf numFmtId="49" fontId="8" fillId="0" borderId="22" xfId="0" applyNumberFormat="1" applyFont="1" applyBorder="1" applyAlignment="1">
      <alignment horizontal="left" vertical="center" wrapText="1"/>
    </xf>
    <xf numFmtId="49" fontId="8" fillId="0" borderId="21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8" fillId="0" borderId="42" xfId="0" applyNumberFormat="1" applyFont="1" applyBorder="1" applyAlignment="1">
      <alignment horizontal="centerContinuous" vertical="center"/>
    </xf>
    <xf numFmtId="49" fontId="8" fillId="0" borderId="24" xfId="0" applyNumberFormat="1" applyFont="1" applyBorder="1" applyAlignment="1">
      <alignment horizontal="centerContinuous" vertical="center"/>
    </xf>
    <xf numFmtId="49" fontId="8" fillId="0" borderId="26" xfId="0" applyNumberFormat="1" applyFont="1" applyBorder="1" applyAlignment="1">
      <alignment/>
    </xf>
    <xf numFmtId="49" fontId="8" fillId="0" borderId="27" xfId="0" applyNumberFormat="1" applyFont="1" applyBorder="1" applyAlignment="1">
      <alignment/>
    </xf>
    <xf numFmtId="0" fontId="0" fillId="0" borderId="0" xfId="0" applyFont="1" applyAlignment="1">
      <alignment wrapText="1"/>
    </xf>
    <xf numFmtId="49" fontId="0" fillId="0" borderId="38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41" xfId="0" applyFont="1" applyBorder="1" applyAlignment="1">
      <alignment horizontal="right" vertical="center"/>
    </xf>
    <xf numFmtId="0" fontId="0" fillId="0" borderId="38" xfId="0" applyFont="1" applyBorder="1" applyAlignment="1">
      <alignment wrapText="1"/>
    </xf>
    <xf numFmtId="49" fontId="8" fillId="0" borderId="38" xfId="0" applyNumberFormat="1" applyFont="1" applyBorder="1" applyAlignment="1">
      <alignment vertical="center"/>
    </xf>
    <xf numFmtId="49" fontId="8" fillId="0" borderId="39" xfId="0" applyNumberFormat="1" applyFont="1" applyBorder="1" applyAlignment="1">
      <alignment vertical="center" wrapText="1"/>
    </xf>
    <xf numFmtId="49" fontId="8" fillId="0" borderId="41" xfId="0" applyNumberFormat="1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8" fillId="37" borderId="0" xfId="0" applyFont="1" applyFill="1" applyAlignment="1">
      <alignment horizontal="left" vertical="center"/>
    </xf>
    <xf numFmtId="0" fontId="8" fillId="0" borderId="26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0" fillId="0" borderId="26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horizontal="centerContinuous"/>
    </xf>
    <xf numFmtId="0" fontId="0" fillId="0" borderId="29" xfId="0" applyFont="1" applyBorder="1" applyAlignment="1">
      <alignment horizontal="centerContinuous"/>
    </xf>
    <xf numFmtId="14" fontId="8" fillId="0" borderId="26" xfId="0" applyNumberFormat="1" applyFont="1" applyBorder="1" applyAlignment="1">
      <alignment horizontal="centerContinuous"/>
    </xf>
    <xf numFmtId="0" fontId="0" fillId="0" borderId="31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28" xfId="0" applyBorder="1" applyAlignment="1">
      <alignment horizontal="left" vertical="center"/>
    </xf>
    <xf numFmtId="0" fontId="0" fillId="0" borderId="39" xfId="0" applyFont="1" applyBorder="1" applyAlignment="1">
      <alignment horizontal="centerContinuous"/>
    </xf>
    <xf numFmtId="0" fontId="0" fillId="0" borderId="42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0" borderId="23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39" xfId="0" applyFont="1" applyBorder="1" applyAlignment="1">
      <alignment vertical="center" wrapText="1"/>
    </xf>
    <xf numFmtId="49" fontId="8" fillId="37" borderId="27" xfId="0" applyNumberFormat="1" applyFont="1" applyFill="1" applyBorder="1" applyAlignment="1">
      <alignment horizontal="left"/>
    </xf>
    <xf numFmtId="0" fontId="0" fillId="0" borderId="40" xfId="0" applyFont="1" applyBorder="1" applyAlignment="1">
      <alignment wrapText="1"/>
    </xf>
    <xf numFmtId="49" fontId="8" fillId="37" borderId="42" xfId="0" applyNumberFormat="1" applyFont="1" applyFill="1" applyBorder="1" applyAlignment="1">
      <alignment/>
    </xf>
    <xf numFmtId="0" fontId="8" fillId="0" borderId="42" xfId="0" applyFont="1" applyBorder="1" applyAlignment="1">
      <alignment horizontal="right"/>
    </xf>
    <xf numFmtId="0" fontId="8" fillId="0" borderId="28" xfId="0" applyFont="1" applyBorder="1" applyAlignment="1">
      <alignment horizontal="right" vertical="center"/>
    </xf>
    <xf numFmtId="0" fontId="8" fillId="0" borderId="28" xfId="0" applyFont="1" applyBorder="1" applyAlignment="1">
      <alignment horizontal="center"/>
    </xf>
    <xf numFmtId="0" fontId="0" fillId="0" borderId="38" xfId="0" applyFont="1" applyBorder="1" applyAlignment="1">
      <alignment horizontal="right"/>
    </xf>
    <xf numFmtId="49" fontId="8" fillId="0" borderId="38" xfId="0" applyNumberFormat="1" applyFont="1" applyBorder="1" applyAlignment="1">
      <alignment horizontal="right"/>
    </xf>
    <xf numFmtId="49" fontId="8" fillId="0" borderId="23" xfId="0" applyNumberFormat="1" applyFont="1" applyBorder="1" applyAlignment="1">
      <alignment horizontal="centerContinuous"/>
    </xf>
    <xf numFmtId="49" fontId="0" fillId="0" borderId="41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Zeros="0" tabSelected="1" zoomScalePageLayoutView="0" workbookViewId="0" topLeftCell="A1">
      <selection activeCell="A1" sqref="A1"/>
    </sheetView>
  </sheetViews>
  <sheetFormatPr defaultColWidth="9.140625" defaultRowHeight="12"/>
  <cols>
    <col min="1" max="1" width="9.421875" style="0" customWidth="1"/>
    <col min="2" max="2" width="10.28125" style="0" customWidth="1"/>
    <col min="3" max="3" width="9.8515625" style="0" customWidth="1"/>
    <col min="4" max="4" width="10.28125" style="0" customWidth="1"/>
    <col min="5" max="5" width="11.7109375" style="0" customWidth="1"/>
    <col min="6" max="6" width="11.28125" style="0" customWidth="1"/>
    <col min="7" max="7" width="11.421875" style="0" customWidth="1"/>
    <col min="8" max="8" width="8.28125" style="0" customWidth="1"/>
    <col min="9" max="9" width="13.140625" style="0" customWidth="1"/>
    <col min="10" max="10" width="13.421875" style="0" customWidth="1"/>
    <col min="11" max="11" width="11.28125" style="0" customWidth="1"/>
    <col min="12" max="12" width="10.28125" style="0" customWidth="1"/>
    <col min="13" max="13" width="10.00390625" style="0" customWidth="1"/>
    <col min="14" max="14" width="10.28125" style="0" customWidth="1"/>
    <col min="15" max="15" width="9.00390625" style="0" customWidth="1"/>
    <col min="16" max="16" width="6.421875" style="0" customWidth="1"/>
  </cols>
  <sheetData>
    <row r="1" spans="1:16" ht="12.75">
      <c r="A1" s="1"/>
      <c r="B1" s="1"/>
      <c r="C1" s="2" t="s">
        <v>689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5"/>
      <c r="B3" s="5"/>
      <c r="C3" s="6" t="s">
        <v>34</v>
      </c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5"/>
      <c r="P3" s="5"/>
    </row>
    <row r="4" spans="1:16" ht="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2">
      <c r="A5" s="9"/>
      <c r="B5" s="10" t="s">
        <v>12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9"/>
    </row>
    <row r="6" spans="1:16" ht="12">
      <c r="A6" s="9"/>
      <c r="B6" s="13" t="s">
        <v>207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9"/>
    </row>
    <row r="7" spans="1:16" ht="12">
      <c r="A7" s="9"/>
      <c r="B7" s="13" t="s">
        <v>610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  <c r="P7" s="9"/>
    </row>
    <row r="8" spans="1:16" ht="12">
      <c r="A8" s="9"/>
      <c r="B8" s="16" t="s">
        <v>200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  <c r="P8" s="9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"/>
      <c r="B10" s="10" t="s">
        <v>725</v>
      </c>
      <c r="C10" s="9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/>
      <c r="P10" s="1"/>
    </row>
    <row r="11" spans="1:16" ht="12.75">
      <c r="A11" s="1"/>
      <c r="B11" s="16" t="s">
        <v>675</v>
      </c>
      <c r="C11" s="95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  <c r="P11" s="1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9"/>
      <c r="C13" s="20"/>
      <c r="D13" s="21"/>
      <c r="E13" s="21"/>
      <c r="F13" s="20" t="s">
        <v>25</v>
      </c>
      <c r="G13" s="20"/>
      <c r="H13" s="20"/>
      <c r="I13" s="20"/>
      <c r="J13" s="20"/>
      <c r="K13" s="20"/>
      <c r="L13" s="20"/>
      <c r="M13" s="20"/>
      <c r="N13" s="20"/>
      <c r="O13" s="22"/>
      <c r="P13" s="1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23" t="s">
        <v>263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1"/>
      <c r="P15" s="1"/>
    </row>
    <row r="16" spans="1:16" ht="12.75">
      <c r="A16" s="1"/>
      <c r="B16" s="1"/>
      <c r="C16" s="26" t="s">
        <v>547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">
      <c r="A18" s="29" t="s">
        <v>259</v>
      </c>
      <c r="B18" s="30"/>
      <c r="C18" s="30"/>
      <c r="D18" s="30"/>
      <c r="E18" s="30"/>
      <c r="F18" s="30"/>
      <c r="G18" s="30"/>
      <c r="H18" s="30"/>
      <c r="I18" s="31"/>
      <c r="J18" s="29" t="s">
        <v>573</v>
      </c>
      <c r="K18" s="30"/>
      <c r="L18" s="31"/>
      <c r="M18" s="32"/>
      <c r="N18" s="33" t="s">
        <v>740</v>
      </c>
      <c r="O18" s="34"/>
      <c r="P18" s="35"/>
    </row>
    <row r="19" spans="1:16" ht="11.25">
      <c r="A19" s="370" t="s">
        <v>590</v>
      </c>
      <c r="B19" s="371"/>
      <c r="C19" s="37"/>
      <c r="D19" s="37"/>
      <c r="E19" s="37"/>
      <c r="F19" s="37"/>
      <c r="G19" s="37"/>
      <c r="H19" s="37"/>
      <c r="I19" s="38"/>
      <c r="J19" s="39" t="s">
        <v>275</v>
      </c>
      <c r="K19" s="40"/>
      <c r="L19" s="41"/>
      <c r="M19" s="42"/>
      <c r="N19" s="42"/>
      <c r="O19" s="42"/>
      <c r="P19" s="42"/>
    </row>
    <row r="20" spans="1:16" ht="11.25">
      <c r="A20" s="36" t="s">
        <v>622</v>
      </c>
      <c r="B20" s="37"/>
      <c r="C20" s="37"/>
      <c r="D20" s="37"/>
      <c r="E20" s="37"/>
      <c r="F20" s="37"/>
      <c r="G20" s="37"/>
      <c r="H20" s="37"/>
      <c r="I20" s="38"/>
      <c r="J20" s="39" t="s">
        <v>100</v>
      </c>
      <c r="K20" s="40"/>
      <c r="L20" s="41"/>
      <c r="M20" s="42"/>
      <c r="N20" s="42"/>
      <c r="O20" s="42"/>
      <c r="P20" s="42"/>
    </row>
    <row r="21" spans="1:16" ht="11.25">
      <c r="A21" s="36" t="s">
        <v>64</v>
      </c>
      <c r="B21" s="37"/>
      <c r="C21" s="37"/>
      <c r="D21" s="37"/>
      <c r="E21" s="37"/>
      <c r="F21" s="37"/>
      <c r="G21" s="37"/>
      <c r="H21" s="37"/>
      <c r="I21" s="38"/>
      <c r="J21" s="43"/>
      <c r="K21" s="40"/>
      <c r="L21" s="41"/>
      <c r="M21" s="42"/>
      <c r="N21" s="42"/>
      <c r="O21" s="42"/>
      <c r="P21" s="42"/>
    </row>
    <row r="22" spans="1:16" ht="11.25">
      <c r="A22" s="36" t="s">
        <v>149</v>
      </c>
      <c r="B22" s="37"/>
      <c r="C22" s="37"/>
      <c r="D22" s="37"/>
      <c r="E22" s="37"/>
      <c r="F22" s="37"/>
      <c r="G22" s="37"/>
      <c r="H22" s="37"/>
      <c r="I22" s="38"/>
      <c r="J22" s="43"/>
      <c r="K22" s="40"/>
      <c r="L22" s="41"/>
      <c r="M22" s="42"/>
      <c r="N22" s="42"/>
      <c r="O22" s="42"/>
      <c r="P22" s="42"/>
    </row>
    <row r="23" spans="1:16" ht="11.25">
      <c r="A23" s="36" t="s">
        <v>487</v>
      </c>
      <c r="B23" s="37"/>
      <c r="C23" s="37"/>
      <c r="D23" s="37"/>
      <c r="E23" s="37"/>
      <c r="F23" s="37"/>
      <c r="G23" s="37"/>
      <c r="H23" s="37"/>
      <c r="I23" s="38"/>
      <c r="J23" s="43"/>
      <c r="K23" s="40"/>
      <c r="L23" s="41"/>
      <c r="M23" s="42"/>
      <c r="N23" s="42"/>
      <c r="O23" s="42"/>
      <c r="P23" s="42"/>
    </row>
    <row r="24" spans="1:16" ht="11.25">
      <c r="A24" s="36" t="s">
        <v>684</v>
      </c>
      <c r="B24" s="37"/>
      <c r="C24" s="37"/>
      <c r="D24" s="37"/>
      <c r="E24" s="37"/>
      <c r="F24" s="37"/>
      <c r="G24" s="37"/>
      <c r="H24" s="37"/>
      <c r="I24" s="38"/>
      <c r="J24" s="43"/>
      <c r="K24" s="40"/>
      <c r="L24" s="41"/>
      <c r="M24" s="42"/>
      <c r="N24" s="44"/>
      <c r="O24" s="45"/>
      <c r="P24" s="45"/>
    </row>
    <row r="25" spans="1:16" ht="11.25">
      <c r="A25" s="36" t="s">
        <v>155</v>
      </c>
      <c r="B25" s="37"/>
      <c r="C25" s="37"/>
      <c r="D25" s="37"/>
      <c r="E25" s="37"/>
      <c r="F25" s="37"/>
      <c r="G25" s="37"/>
      <c r="H25" s="37"/>
      <c r="I25" s="38"/>
      <c r="J25" s="39" t="s">
        <v>274</v>
      </c>
      <c r="K25" s="40"/>
      <c r="L25" s="41"/>
      <c r="M25" s="42"/>
      <c r="N25" s="44" t="s">
        <v>161</v>
      </c>
      <c r="O25" s="45"/>
      <c r="P25" s="45"/>
    </row>
    <row r="26" spans="1:16" ht="11.25">
      <c r="A26" s="36" t="s">
        <v>312</v>
      </c>
      <c r="B26" s="37"/>
      <c r="C26" s="37"/>
      <c r="D26" s="37"/>
      <c r="E26" s="37"/>
      <c r="F26" s="37"/>
      <c r="G26" s="37"/>
      <c r="H26" s="37"/>
      <c r="I26" s="38"/>
      <c r="J26" s="39" t="s">
        <v>100</v>
      </c>
      <c r="K26" s="40"/>
      <c r="L26" s="41"/>
      <c r="M26" s="42"/>
      <c r="N26" s="44" t="s">
        <v>584</v>
      </c>
      <c r="O26" s="45"/>
      <c r="P26" s="45"/>
    </row>
    <row r="27" spans="1:16" ht="11.25">
      <c r="A27" s="36" t="s">
        <v>353</v>
      </c>
      <c r="B27" s="37"/>
      <c r="C27" s="37"/>
      <c r="D27" s="37"/>
      <c r="E27" s="37"/>
      <c r="F27" s="37"/>
      <c r="G27" s="37"/>
      <c r="H27" s="37"/>
      <c r="I27" s="38"/>
      <c r="J27" s="39"/>
      <c r="K27" s="40"/>
      <c r="L27" s="41"/>
      <c r="M27" s="42"/>
      <c r="N27" s="44" t="s">
        <v>367</v>
      </c>
      <c r="O27" s="45"/>
      <c r="P27" s="45"/>
    </row>
    <row r="28" spans="1:16" ht="11.25">
      <c r="A28" s="36" t="s">
        <v>505</v>
      </c>
      <c r="B28" s="37"/>
      <c r="C28" s="37"/>
      <c r="D28" s="37"/>
      <c r="E28" s="37"/>
      <c r="F28" s="37"/>
      <c r="G28" s="37"/>
      <c r="H28" s="37"/>
      <c r="I28" s="38"/>
      <c r="J28" s="39"/>
      <c r="K28" s="40"/>
      <c r="L28" s="41"/>
      <c r="M28" s="42"/>
      <c r="N28" s="44" t="s">
        <v>749</v>
      </c>
      <c r="O28" s="46"/>
      <c r="P28" s="46"/>
    </row>
    <row r="29" spans="1:16" ht="11.25">
      <c r="A29" s="372" t="s">
        <v>320</v>
      </c>
      <c r="B29" s="37"/>
      <c r="C29" s="37"/>
      <c r="D29" s="37"/>
      <c r="E29" s="37"/>
      <c r="F29" s="37"/>
      <c r="G29" s="37"/>
      <c r="H29" s="37"/>
      <c r="I29" s="38"/>
      <c r="J29" s="39"/>
      <c r="K29" s="40"/>
      <c r="L29" s="41"/>
      <c r="M29" s="42"/>
      <c r="N29" s="44" t="s">
        <v>739</v>
      </c>
      <c r="O29" s="45"/>
      <c r="P29" s="45"/>
    </row>
    <row r="30" spans="1:16" ht="11.25">
      <c r="A30" s="372" t="s">
        <v>765</v>
      </c>
      <c r="B30" s="37"/>
      <c r="C30" s="37"/>
      <c r="D30" s="37"/>
      <c r="E30" s="37"/>
      <c r="F30" s="37"/>
      <c r="G30" s="37"/>
      <c r="H30" s="37"/>
      <c r="I30" s="38"/>
      <c r="J30" s="39"/>
      <c r="K30" s="40"/>
      <c r="L30" s="41"/>
      <c r="M30" s="42"/>
      <c r="N30" s="44" t="s">
        <v>739</v>
      </c>
      <c r="O30" s="46"/>
      <c r="P30" s="46"/>
    </row>
    <row r="31" spans="1:16" ht="11.25">
      <c r="A31" s="372" t="s">
        <v>711</v>
      </c>
      <c r="B31" s="37"/>
      <c r="C31" s="37"/>
      <c r="D31" s="37"/>
      <c r="E31" s="37"/>
      <c r="F31" s="37"/>
      <c r="G31" s="37"/>
      <c r="H31" s="37"/>
      <c r="I31" s="38"/>
      <c r="J31" s="39" t="s">
        <v>274</v>
      </c>
      <c r="K31" s="40"/>
      <c r="L31" s="41"/>
      <c r="M31" s="42"/>
      <c r="N31" s="44"/>
      <c r="O31" s="45"/>
      <c r="P31" s="45"/>
    </row>
    <row r="32" spans="1:16" ht="11.25">
      <c r="A32" s="36" t="s">
        <v>449</v>
      </c>
      <c r="B32" s="37"/>
      <c r="C32" s="37"/>
      <c r="D32" s="37"/>
      <c r="E32" s="37"/>
      <c r="F32" s="37"/>
      <c r="G32" s="37"/>
      <c r="H32" s="37"/>
      <c r="I32" s="38"/>
      <c r="J32" s="39" t="s">
        <v>100</v>
      </c>
      <c r="K32" s="40"/>
      <c r="L32" s="41"/>
      <c r="M32" s="42"/>
      <c r="N32" s="47"/>
      <c r="O32" s="47"/>
      <c r="P32" s="47"/>
    </row>
    <row r="33" spans="1:16" ht="11.25">
      <c r="A33" s="36" t="s">
        <v>15</v>
      </c>
      <c r="B33" s="37"/>
      <c r="C33" s="37"/>
      <c r="D33" s="37"/>
      <c r="E33" s="37"/>
      <c r="F33" s="37"/>
      <c r="G33" s="37"/>
      <c r="H33" s="37"/>
      <c r="I33" s="38"/>
      <c r="J33" s="43"/>
      <c r="K33" s="40"/>
      <c r="L33" s="41"/>
      <c r="M33" s="42"/>
      <c r="N33" s="47"/>
      <c r="O33" s="47"/>
      <c r="P33" s="47"/>
    </row>
    <row r="34" spans="1:16" ht="11.25">
      <c r="A34" s="36" t="s">
        <v>126</v>
      </c>
      <c r="B34" s="37"/>
      <c r="C34" s="37"/>
      <c r="D34" s="37"/>
      <c r="E34" s="37"/>
      <c r="F34" s="37"/>
      <c r="G34" s="37"/>
      <c r="H34" s="37"/>
      <c r="I34" s="38"/>
      <c r="J34" s="39" t="s">
        <v>613</v>
      </c>
      <c r="K34" s="40"/>
      <c r="L34" s="41"/>
      <c r="M34" s="42"/>
      <c r="N34" s="47"/>
      <c r="O34" s="47"/>
      <c r="P34" s="47"/>
    </row>
    <row r="35" spans="1:16" ht="11.25">
      <c r="A35" s="373" t="s">
        <v>760</v>
      </c>
      <c r="B35" s="48"/>
      <c r="C35" s="48"/>
      <c r="D35" s="48"/>
      <c r="E35" s="48"/>
      <c r="F35" s="48"/>
      <c r="G35" s="48"/>
      <c r="H35" s="48"/>
      <c r="I35" s="49"/>
      <c r="J35" s="50" t="s">
        <v>100</v>
      </c>
      <c r="K35" s="51"/>
      <c r="L35" s="52"/>
      <c r="M35" s="42"/>
      <c r="N35" s="96" t="s">
        <v>437</v>
      </c>
      <c r="O35" s="53"/>
      <c r="P35" s="54"/>
    </row>
    <row r="36" spans="1:16" ht="11.25">
      <c r="A36" s="55"/>
      <c r="B36" s="56"/>
      <c r="C36" s="56"/>
      <c r="D36" s="56"/>
      <c r="E36" s="56"/>
      <c r="F36" s="56"/>
      <c r="G36" s="56"/>
      <c r="H36" s="56"/>
      <c r="I36" s="56"/>
      <c r="J36" s="37"/>
      <c r="K36" s="37"/>
      <c r="L36" s="37"/>
      <c r="M36" s="42"/>
      <c r="N36" s="42"/>
      <c r="O36" s="42"/>
      <c r="P36" s="42"/>
    </row>
    <row r="37" spans="1:16" ht="12">
      <c r="A37" s="57" t="s">
        <v>436</v>
      </c>
      <c r="B37" s="58"/>
      <c r="C37" s="58"/>
      <c r="D37" s="58"/>
      <c r="E37" s="58"/>
      <c r="F37" s="58" t="s">
        <v>395</v>
      </c>
      <c r="G37" s="58"/>
      <c r="H37" s="58"/>
      <c r="I37" s="58"/>
      <c r="J37" s="58"/>
      <c r="K37" s="58"/>
      <c r="L37" s="58"/>
      <c r="M37" s="58"/>
      <c r="N37" s="58"/>
      <c r="O37" s="58"/>
      <c r="P37" s="59"/>
    </row>
    <row r="38" spans="1:16" ht="12">
      <c r="A38" s="60" t="s">
        <v>683</v>
      </c>
      <c r="B38" s="58"/>
      <c r="C38" s="58"/>
      <c r="D38" s="58"/>
      <c r="E38" s="58"/>
      <c r="F38" s="58" t="s">
        <v>477</v>
      </c>
      <c r="G38" s="58"/>
      <c r="H38" s="58"/>
      <c r="I38" s="58"/>
      <c r="J38" s="58"/>
      <c r="K38" s="58"/>
      <c r="L38" s="58"/>
      <c r="M38" s="58"/>
      <c r="N38" s="58"/>
      <c r="O38" s="58"/>
      <c r="P38" s="59"/>
    </row>
    <row r="39" spans="1:16" ht="12">
      <c r="A39" s="61"/>
      <c r="B39" s="62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</row>
    <row r="40" spans="1:16" ht="12">
      <c r="A40" s="64" t="s">
        <v>148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</row>
    <row r="41" spans="1:16" ht="12">
      <c r="A41" s="65" t="s">
        <v>448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</row>
    <row r="42" spans="1:16" ht="12">
      <c r="A42" s="6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</row>
    <row r="43" spans="1:16" ht="11.25">
      <c r="A43" s="67" t="s">
        <v>143</v>
      </c>
      <c r="B43" s="68"/>
      <c r="C43" s="97" t="s">
        <v>199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9"/>
    </row>
    <row r="44" spans="1:16" ht="11.25">
      <c r="A44" s="67" t="s">
        <v>527</v>
      </c>
      <c r="B44" s="69"/>
      <c r="C44" s="39" t="s">
        <v>252</v>
      </c>
      <c r="D44" s="70"/>
      <c r="E44" s="40"/>
      <c r="F44" s="71"/>
      <c r="G44" s="72" t="s">
        <v>777</v>
      </c>
      <c r="H44" s="73"/>
      <c r="I44" s="73"/>
      <c r="J44" s="73"/>
      <c r="K44" s="74"/>
      <c r="L44" s="75"/>
      <c r="M44" s="75"/>
      <c r="N44" s="75"/>
      <c r="O44" s="75"/>
      <c r="P44" s="76"/>
    </row>
    <row r="45" spans="1:16" ht="11.25">
      <c r="A45" s="77">
        <v>1</v>
      </c>
      <c r="B45" s="78"/>
      <c r="C45" s="79">
        <v>2</v>
      </c>
      <c r="D45" s="79"/>
      <c r="E45" s="79"/>
      <c r="F45" s="78"/>
      <c r="G45" s="79">
        <v>3</v>
      </c>
      <c r="H45" s="80"/>
      <c r="I45" s="80"/>
      <c r="J45" s="80"/>
      <c r="K45" s="78"/>
      <c r="L45" s="79">
        <v>4</v>
      </c>
      <c r="M45" s="79"/>
      <c r="N45" s="79"/>
      <c r="O45" s="79"/>
      <c r="P45" s="78"/>
    </row>
    <row r="46" spans="1:16" ht="11.25">
      <c r="A46" s="81" t="s">
        <v>250</v>
      </c>
      <c r="B46" s="82"/>
      <c r="C46" s="83" t="s">
        <v>238</v>
      </c>
      <c r="D46" s="83"/>
      <c r="E46" s="83"/>
      <c r="F46" s="82"/>
      <c r="G46" s="83" t="s">
        <v>717</v>
      </c>
      <c r="H46" s="83"/>
      <c r="I46" s="83"/>
      <c r="J46" s="83"/>
      <c r="K46" s="83"/>
      <c r="L46" s="84"/>
      <c r="M46" s="85"/>
      <c r="N46" s="85"/>
      <c r="O46" s="85"/>
      <c r="P46" s="86"/>
    </row>
  </sheetData>
  <sheetProtection/>
  <printOptions/>
  <pageMargins left="0.07874015748031496" right="0.07874015748031496" top="0.7480314960629921" bottom="0.7480314960629921" header="0.31496062992125984" footer="0.3149606299212598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showZeros="0" zoomScalePageLayoutView="0" workbookViewId="0" topLeftCell="A1">
      <selection activeCell="A1" sqref="A1"/>
    </sheetView>
  </sheetViews>
  <sheetFormatPr defaultColWidth="9.140625" defaultRowHeight="12"/>
  <cols>
    <col min="1" max="1" width="55.28125" style="0" customWidth="1"/>
    <col min="2" max="2" width="0" style="0" hidden="1" customWidth="1"/>
    <col min="3" max="3" width="9.140625" style="0" customWidth="1"/>
    <col min="4" max="4" width="10.8515625" style="0" customWidth="1"/>
    <col min="5" max="5" width="11.28125" style="0" customWidth="1"/>
    <col min="6" max="6" width="14.421875" style="0" customWidth="1"/>
    <col min="7" max="7" width="14.140625" style="0" customWidth="1"/>
    <col min="8" max="8" width="15.7109375" style="0" customWidth="1"/>
    <col min="9" max="9" width="14.00390625" style="0" customWidth="1"/>
    <col min="10" max="10" width="10.00390625" style="0" customWidth="1"/>
    <col min="11" max="11" width="11.28125" style="0" customWidth="1"/>
  </cols>
  <sheetData>
    <row r="1" spans="1:11" s="47" customFormat="1" ht="11.25">
      <c r="A1" s="119">
        <v>1</v>
      </c>
      <c r="B1" s="294"/>
      <c r="C1" s="125" t="s">
        <v>414</v>
      </c>
      <c r="D1" s="117" t="s">
        <v>213</v>
      </c>
      <c r="E1" s="232" t="s">
        <v>8</v>
      </c>
      <c r="F1" s="125" t="s">
        <v>598</v>
      </c>
      <c r="G1" s="232" t="s">
        <v>407</v>
      </c>
      <c r="H1" s="125" t="s">
        <v>222</v>
      </c>
      <c r="I1" s="232" t="s">
        <v>7</v>
      </c>
      <c r="J1" s="293">
        <v>9</v>
      </c>
      <c r="K1" s="293">
        <v>10</v>
      </c>
    </row>
    <row r="2" spans="1:11" s="47" customFormat="1" ht="9.75" customHeight="1">
      <c r="A2" s="251" t="s">
        <v>140</v>
      </c>
      <c r="B2" s="233" t="s">
        <v>484</v>
      </c>
      <c r="C2" s="117" t="s">
        <v>601</v>
      </c>
      <c r="D2" s="200">
        <v>0</v>
      </c>
      <c r="E2" s="118">
        <v>0</v>
      </c>
      <c r="F2" s="200">
        <v>0</v>
      </c>
      <c r="G2" s="118">
        <v>0</v>
      </c>
      <c r="H2" s="118">
        <v>0</v>
      </c>
      <c r="I2" s="179">
        <v>0</v>
      </c>
      <c r="J2" s="118">
        <v>0</v>
      </c>
      <c r="K2" s="118">
        <v>0</v>
      </c>
    </row>
    <row r="3" spans="1:11" s="47" customFormat="1" ht="32.25" customHeight="1">
      <c r="A3" s="198" t="s">
        <v>2</v>
      </c>
      <c r="B3" s="294">
        <f>37140600</f>
        <v>37140600</v>
      </c>
      <c r="C3" s="125" t="s">
        <v>411</v>
      </c>
      <c r="D3" s="177">
        <v>998</v>
      </c>
      <c r="E3" s="126">
        <v>694</v>
      </c>
      <c r="F3" s="177">
        <v>0</v>
      </c>
      <c r="G3" s="126">
        <v>0</v>
      </c>
      <c r="H3" s="126">
        <v>0</v>
      </c>
      <c r="I3" s="176">
        <v>0</v>
      </c>
      <c r="J3" s="118">
        <v>0</v>
      </c>
      <c r="K3" s="118">
        <v>0</v>
      </c>
    </row>
    <row r="4" spans="1:11" s="47" customFormat="1" ht="21" customHeight="1">
      <c r="A4" s="198" t="s">
        <v>471</v>
      </c>
      <c r="B4" s="294">
        <f>37141300</f>
        <v>37141300</v>
      </c>
      <c r="C4" s="125" t="s">
        <v>225</v>
      </c>
      <c r="D4" s="177">
        <v>4308</v>
      </c>
      <c r="E4" s="126">
        <v>112</v>
      </c>
      <c r="F4" s="177">
        <v>20</v>
      </c>
      <c r="G4" s="126">
        <v>0</v>
      </c>
      <c r="H4" s="126">
        <v>0</v>
      </c>
      <c r="I4" s="176">
        <v>0</v>
      </c>
      <c r="J4" s="118">
        <v>0</v>
      </c>
      <c r="K4" s="118">
        <v>0</v>
      </c>
    </row>
    <row r="5" spans="1:11" s="47" customFormat="1" ht="6.75" customHeight="1">
      <c r="A5" s="103"/>
      <c r="B5" s="291"/>
      <c r="C5" s="299"/>
      <c r="D5" s="103"/>
      <c r="E5" s="103"/>
      <c r="F5" s="103"/>
      <c r="G5" s="103"/>
      <c r="H5" s="103"/>
      <c r="I5" s="103"/>
      <c r="J5" s="103"/>
      <c r="K5" s="103"/>
    </row>
    <row r="6" spans="1:11" s="47" customFormat="1" ht="11.25">
      <c r="A6" s="211" t="s">
        <v>230</v>
      </c>
      <c r="B6" s="291"/>
      <c r="C6" s="128"/>
      <c r="D6" s="103"/>
      <c r="E6" s="103"/>
      <c r="F6" s="103"/>
      <c r="G6" s="103"/>
      <c r="H6" s="103"/>
      <c r="I6" s="103"/>
      <c r="J6" s="103"/>
      <c r="K6" s="103"/>
    </row>
    <row r="7" spans="1:11" s="47" customFormat="1" ht="11.25">
      <c r="A7" s="300" t="s">
        <v>337</v>
      </c>
      <c r="B7" s="291">
        <v>37150100</v>
      </c>
      <c r="C7" s="128"/>
      <c r="D7" s="103"/>
      <c r="E7" s="129">
        <v>260</v>
      </c>
      <c r="F7" s="103" t="s">
        <v>730</v>
      </c>
      <c r="G7" s="103"/>
      <c r="H7" s="103"/>
      <c r="I7" s="103"/>
      <c r="J7" s="103"/>
      <c r="K7" s="103"/>
    </row>
    <row r="8" spans="1:11" s="47" customFormat="1" ht="11.25">
      <c r="A8" s="300" t="s">
        <v>626</v>
      </c>
      <c r="B8" s="291">
        <v>37150400</v>
      </c>
      <c r="C8" s="128"/>
      <c r="D8" s="103"/>
      <c r="E8" s="129">
        <v>258</v>
      </c>
      <c r="F8" s="103" t="s">
        <v>730</v>
      </c>
      <c r="G8" s="103"/>
      <c r="H8" s="103"/>
      <c r="I8" s="103"/>
      <c r="J8" s="103"/>
      <c r="K8" s="103"/>
    </row>
    <row r="9" spans="1:11" s="47" customFormat="1" ht="11.25">
      <c r="A9" s="300" t="s">
        <v>720</v>
      </c>
      <c r="B9" s="291">
        <v>37150500</v>
      </c>
      <c r="C9" s="128"/>
      <c r="D9" s="103"/>
      <c r="E9" s="129">
        <v>219</v>
      </c>
      <c r="F9" s="103" t="s">
        <v>730</v>
      </c>
      <c r="G9" s="103"/>
      <c r="H9" s="103"/>
      <c r="I9" s="103"/>
      <c r="J9" s="103"/>
      <c r="K9" s="103"/>
    </row>
    <row r="10" spans="1:11" s="47" customFormat="1" ht="11.25">
      <c r="A10" s="128" t="s">
        <v>354</v>
      </c>
      <c r="B10" s="291">
        <v>37150600</v>
      </c>
      <c r="C10" s="103"/>
      <c r="D10" s="103"/>
      <c r="E10" s="129">
        <v>2</v>
      </c>
      <c r="F10" s="103" t="s">
        <v>730</v>
      </c>
      <c r="G10" s="103"/>
      <c r="H10" s="103"/>
      <c r="I10" s="103"/>
      <c r="J10" s="103"/>
      <c r="K10" s="103"/>
    </row>
    <row r="11" spans="1:11" s="47" customFormat="1" ht="11.25">
      <c r="A11" s="300" t="s">
        <v>382</v>
      </c>
      <c r="B11" s="291"/>
      <c r="C11" s="103"/>
      <c r="D11" s="103"/>
      <c r="E11" s="128"/>
      <c r="F11" s="103"/>
      <c r="G11" s="103"/>
      <c r="H11" s="103"/>
      <c r="I11" s="103"/>
      <c r="J11" s="103"/>
      <c r="K11" s="103"/>
    </row>
    <row r="12" spans="1:11" s="47" customFormat="1" ht="11.25">
      <c r="A12" s="300" t="s">
        <v>738</v>
      </c>
      <c r="B12" s="291"/>
      <c r="C12" s="103"/>
      <c r="D12" s="103"/>
      <c r="E12" s="128"/>
      <c r="F12" s="103"/>
      <c r="G12" s="103"/>
      <c r="H12" s="103"/>
      <c r="I12" s="103"/>
      <c r="J12" s="103"/>
      <c r="K12" s="103"/>
    </row>
    <row r="13" spans="1:11" s="47" customFormat="1" ht="11.25">
      <c r="A13" s="301" t="s">
        <v>455</v>
      </c>
      <c r="B13" s="291">
        <v>37150800</v>
      </c>
      <c r="C13" s="103"/>
      <c r="D13" s="103"/>
      <c r="E13" s="129">
        <v>0</v>
      </c>
      <c r="F13" s="103" t="s">
        <v>730</v>
      </c>
      <c r="G13" s="103"/>
      <c r="H13" s="103"/>
      <c r="I13" s="103"/>
      <c r="J13" s="103"/>
      <c r="K13" s="103"/>
    </row>
    <row r="14" spans="1:11" s="47" customFormat="1" ht="11.25">
      <c r="A14" s="300" t="s">
        <v>624</v>
      </c>
      <c r="B14" s="291">
        <v>37150900</v>
      </c>
      <c r="C14" s="103"/>
      <c r="D14" s="103"/>
      <c r="E14" s="129">
        <v>1</v>
      </c>
      <c r="F14" s="103" t="s">
        <v>730</v>
      </c>
      <c r="G14" s="103"/>
      <c r="H14" s="103"/>
      <c r="I14" s="103"/>
      <c r="J14" s="103"/>
      <c r="K14" s="103"/>
    </row>
    <row r="15" spans="1:11" s="47" customFormat="1" ht="11.25">
      <c r="A15" s="300" t="s">
        <v>46</v>
      </c>
      <c r="B15" s="291">
        <v>37151000</v>
      </c>
      <c r="C15" s="103"/>
      <c r="D15" s="103"/>
      <c r="E15" s="129">
        <v>0</v>
      </c>
      <c r="F15" s="103" t="s">
        <v>730</v>
      </c>
      <c r="G15" s="103"/>
      <c r="H15" s="103"/>
      <c r="I15" s="103"/>
      <c r="J15" s="103"/>
      <c r="K15" s="103"/>
    </row>
    <row r="16" spans="1:11" s="47" customFormat="1" ht="11.25">
      <c r="A16" s="300" t="s">
        <v>229</v>
      </c>
      <c r="B16" s="291">
        <v>37151400</v>
      </c>
      <c r="C16" s="103"/>
      <c r="D16" s="103"/>
      <c r="E16" s="129">
        <v>38</v>
      </c>
      <c r="F16" s="103" t="s">
        <v>152</v>
      </c>
      <c r="G16" s="103"/>
      <c r="H16" s="103"/>
      <c r="I16" s="103"/>
      <c r="J16" s="103"/>
      <c r="K16" s="103"/>
    </row>
    <row r="17" spans="1:11" s="47" customFormat="1" ht="7.5" customHeight="1">
      <c r="A17" s="300"/>
      <c r="B17" s="291"/>
      <c r="C17" s="103"/>
      <c r="D17" s="103"/>
      <c r="E17" s="128"/>
      <c r="F17" s="103"/>
      <c r="G17" s="103"/>
      <c r="H17" s="103"/>
      <c r="I17" s="103"/>
      <c r="J17" s="103"/>
      <c r="K17" s="103"/>
    </row>
    <row r="18" spans="1:11" s="47" customFormat="1" ht="11.25">
      <c r="A18" s="133" t="s">
        <v>786</v>
      </c>
      <c r="B18" s="212"/>
      <c r="C18" s="136"/>
      <c r="D18" s="136"/>
      <c r="E18" s="136"/>
      <c r="F18" s="136"/>
      <c r="G18" s="136"/>
      <c r="H18" s="136"/>
      <c r="I18" s="168"/>
      <c r="J18" s="103"/>
      <c r="K18" s="103"/>
    </row>
    <row r="19" spans="1:11" s="47" customFormat="1" ht="7.5" customHeight="1">
      <c r="A19" s="103"/>
      <c r="B19" s="291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1:11" s="47" customFormat="1" ht="11.25">
      <c r="A20" s="214" t="s">
        <v>48</v>
      </c>
      <c r="B20" s="292"/>
      <c r="C20" s="141"/>
      <c r="D20" s="141"/>
      <c r="E20" s="216"/>
      <c r="F20" s="216"/>
      <c r="G20" s="216"/>
      <c r="H20" s="216" t="s">
        <v>532</v>
      </c>
      <c r="I20" s="216"/>
      <c r="J20" s="103"/>
      <c r="K20" s="103"/>
    </row>
    <row r="21" spans="1:11" s="47" customFormat="1" ht="11.25">
      <c r="A21" s="106"/>
      <c r="B21" s="302"/>
      <c r="C21" s="303"/>
      <c r="D21" s="304" t="s">
        <v>687</v>
      </c>
      <c r="E21" s="221"/>
      <c r="F21" s="345" t="s">
        <v>253</v>
      </c>
      <c r="G21" s="222"/>
      <c r="H21" s="345" t="s">
        <v>241</v>
      </c>
      <c r="I21" s="223"/>
      <c r="J21" s="103"/>
      <c r="K21" s="103"/>
    </row>
    <row r="22" spans="1:11" s="47" customFormat="1" ht="11.25">
      <c r="A22" s="306"/>
      <c r="B22" s="305"/>
      <c r="C22" s="306"/>
      <c r="D22" s="182" t="s">
        <v>775</v>
      </c>
      <c r="E22" s="225" t="s">
        <v>95</v>
      </c>
      <c r="F22" s="227" t="s">
        <v>686</v>
      </c>
      <c r="G22" s="217"/>
      <c r="H22" s="227" t="s">
        <v>381</v>
      </c>
      <c r="I22" s="228"/>
      <c r="J22" s="103"/>
      <c r="K22" s="103"/>
    </row>
    <row r="23" spans="1:11" s="47" customFormat="1" ht="11.25">
      <c r="A23" s="151" t="s">
        <v>552</v>
      </c>
      <c r="B23" s="305"/>
      <c r="C23" s="226" t="s">
        <v>491</v>
      </c>
      <c r="D23" s="182" t="s">
        <v>548</v>
      </c>
      <c r="E23" s="151" t="s">
        <v>127</v>
      </c>
      <c r="F23" s="182" t="s">
        <v>336</v>
      </c>
      <c r="G23" s="225" t="s">
        <v>638</v>
      </c>
      <c r="H23" s="225" t="s">
        <v>336</v>
      </c>
      <c r="I23" s="151" t="s">
        <v>638</v>
      </c>
      <c r="J23" s="103"/>
      <c r="K23" s="103"/>
    </row>
    <row r="24" spans="1:11" s="47" customFormat="1" ht="11.25">
      <c r="A24" s="151"/>
      <c r="B24" s="305"/>
      <c r="C24" s="226" t="s">
        <v>423</v>
      </c>
      <c r="D24" s="182" t="s">
        <v>326</v>
      </c>
      <c r="E24" s="151" t="s">
        <v>339</v>
      </c>
      <c r="F24" s="307" t="s">
        <v>591</v>
      </c>
      <c r="G24" s="225"/>
      <c r="H24" s="281" t="s">
        <v>591</v>
      </c>
      <c r="I24" s="151"/>
      <c r="J24" s="103"/>
      <c r="K24" s="103"/>
    </row>
    <row r="25" spans="1:11" s="47" customFormat="1" ht="11.25">
      <c r="A25" s="151"/>
      <c r="B25" s="305"/>
      <c r="C25" s="226"/>
      <c r="D25" s="182" t="s">
        <v>133</v>
      </c>
      <c r="E25" s="151"/>
      <c r="F25" s="307"/>
      <c r="G25" s="225"/>
      <c r="H25" s="281"/>
      <c r="I25" s="151"/>
      <c r="J25" s="103"/>
      <c r="K25" s="103"/>
    </row>
    <row r="26" spans="1:11" s="47" customFormat="1" ht="11.25">
      <c r="A26" s="229"/>
      <c r="B26" s="308"/>
      <c r="C26" s="112"/>
      <c r="D26" s="309" t="s">
        <v>339</v>
      </c>
      <c r="E26" s="125"/>
      <c r="F26" s="310"/>
      <c r="G26" s="282"/>
      <c r="H26" s="311"/>
      <c r="I26" s="229"/>
      <c r="J26" s="103"/>
      <c r="K26" s="103"/>
    </row>
    <row r="27" spans="1:11" s="47" customFormat="1" ht="11.25">
      <c r="A27" s="117" t="s">
        <v>604</v>
      </c>
      <c r="B27" s="291"/>
      <c r="C27" s="232" t="s">
        <v>414</v>
      </c>
      <c r="D27" s="117" t="s">
        <v>213</v>
      </c>
      <c r="E27" s="232" t="s">
        <v>8</v>
      </c>
      <c r="F27" s="125" t="s">
        <v>598</v>
      </c>
      <c r="G27" s="232" t="s">
        <v>407</v>
      </c>
      <c r="H27" s="125" t="s">
        <v>222</v>
      </c>
      <c r="I27" s="232" t="s">
        <v>7</v>
      </c>
      <c r="J27" s="103"/>
      <c r="K27" s="103"/>
    </row>
    <row r="28" spans="1:11" s="47" customFormat="1" ht="9.75" customHeight="1">
      <c r="A28" s="240" t="s">
        <v>289</v>
      </c>
      <c r="B28" s="233" t="s">
        <v>364</v>
      </c>
      <c r="C28" s="234" t="s">
        <v>606</v>
      </c>
      <c r="D28" s="270">
        <v>93</v>
      </c>
      <c r="E28" s="269">
        <v>65</v>
      </c>
      <c r="F28" s="270">
        <v>68</v>
      </c>
      <c r="G28" s="269">
        <v>4</v>
      </c>
      <c r="H28" s="270">
        <v>67</v>
      </c>
      <c r="I28" s="266">
        <v>0</v>
      </c>
      <c r="J28" s="103"/>
      <c r="K28" s="103"/>
    </row>
    <row r="29" spans="1:11" s="47" customFormat="1" ht="9.75" customHeight="1">
      <c r="A29" s="240" t="s">
        <v>167</v>
      </c>
      <c r="B29" s="194" t="s">
        <v>179</v>
      </c>
      <c r="C29" s="234" t="s">
        <v>417</v>
      </c>
      <c r="D29" s="270">
        <v>6</v>
      </c>
      <c r="E29" s="269">
        <v>5</v>
      </c>
      <c r="F29" s="270">
        <v>3</v>
      </c>
      <c r="G29" s="269">
        <v>5</v>
      </c>
      <c r="H29" s="270">
        <v>2</v>
      </c>
      <c r="I29" s="266">
        <v>2</v>
      </c>
      <c r="J29" s="103"/>
      <c r="K29" s="103"/>
    </row>
    <row r="30" spans="1:11" s="47" customFormat="1" ht="54.75" customHeight="1">
      <c r="A30" s="296" t="s">
        <v>77</v>
      </c>
      <c r="B30" s="288"/>
      <c r="C30" s="312"/>
      <c r="D30" s="313"/>
      <c r="E30" s="314"/>
      <c r="F30" s="313"/>
      <c r="G30" s="314"/>
      <c r="H30" s="313"/>
      <c r="I30" s="315"/>
      <c r="J30" s="103"/>
      <c r="K30" s="103"/>
    </row>
    <row r="31" spans="1:11" s="47" customFormat="1" ht="32.25" customHeight="1">
      <c r="A31" s="298" t="s">
        <v>151</v>
      </c>
      <c r="B31" s="194" t="s">
        <v>38</v>
      </c>
      <c r="C31" s="232" t="s">
        <v>218</v>
      </c>
      <c r="D31" s="284">
        <v>0</v>
      </c>
      <c r="E31" s="218">
        <v>0</v>
      </c>
      <c r="F31" s="284">
        <v>0</v>
      </c>
      <c r="G31" s="218">
        <v>0</v>
      </c>
      <c r="H31" s="284">
        <v>0</v>
      </c>
      <c r="I31" s="286">
        <v>0</v>
      </c>
      <c r="J31" s="103"/>
      <c r="K31" s="103"/>
    </row>
    <row r="32" spans="1:11" s="47" customFormat="1" ht="21" customHeight="1">
      <c r="A32" s="198" t="s">
        <v>745</v>
      </c>
      <c r="B32" s="194" t="s">
        <v>582</v>
      </c>
      <c r="C32" s="234" t="s">
        <v>11</v>
      </c>
      <c r="D32" s="270">
        <v>2</v>
      </c>
      <c r="E32" s="269">
        <v>2</v>
      </c>
      <c r="F32" s="270">
        <v>1</v>
      </c>
      <c r="G32" s="269">
        <v>1</v>
      </c>
      <c r="H32" s="270">
        <v>1</v>
      </c>
      <c r="I32" s="266">
        <v>1</v>
      </c>
      <c r="J32" s="103"/>
      <c r="K32" s="103"/>
    </row>
    <row r="33" spans="1:11" s="47" customFormat="1" ht="9.75" customHeight="1">
      <c r="A33" s="251" t="s">
        <v>140</v>
      </c>
      <c r="B33" s="194" t="s">
        <v>413</v>
      </c>
      <c r="C33" s="234" t="s">
        <v>601</v>
      </c>
      <c r="D33" s="270">
        <v>0</v>
      </c>
      <c r="E33" s="269">
        <v>0</v>
      </c>
      <c r="F33" s="270">
        <v>0</v>
      </c>
      <c r="G33" s="269">
        <v>0</v>
      </c>
      <c r="H33" s="270">
        <v>0</v>
      </c>
      <c r="I33" s="266">
        <v>0</v>
      </c>
      <c r="J33" s="103"/>
      <c r="K33" s="103"/>
    </row>
    <row r="34" spans="1:11" s="47" customFormat="1" ht="33" customHeight="1">
      <c r="A34" s="198" t="s">
        <v>2</v>
      </c>
      <c r="B34" s="194" t="s">
        <v>467</v>
      </c>
      <c r="C34" s="234" t="s">
        <v>411</v>
      </c>
      <c r="D34" s="270">
        <v>2</v>
      </c>
      <c r="E34" s="269">
        <v>2</v>
      </c>
      <c r="F34" s="270">
        <v>2</v>
      </c>
      <c r="G34" s="269">
        <v>1</v>
      </c>
      <c r="H34" s="270">
        <v>2</v>
      </c>
      <c r="I34" s="266">
        <v>1</v>
      </c>
      <c r="J34" s="103"/>
      <c r="K34" s="103"/>
    </row>
    <row r="35" spans="1:11" s="47" customFormat="1" ht="10.5" customHeight="1">
      <c r="A35" s="240" t="s">
        <v>292</v>
      </c>
      <c r="B35" s="233" t="s">
        <v>94</v>
      </c>
      <c r="C35" s="234" t="s">
        <v>225</v>
      </c>
      <c r="D35" s="270">
        <v>13</v>
      </c>
      <c r="E35" s="269">
        <v>11</v>
      </c>
      <c r="F35" s="270">
        <v>10</v>
      </c>
      <c r="G35" s="269">
        <v>1</v>
      </c>
      <c r="H35" s="270">
        <v>10</v>
      </c>
      <c r="I35" s="266">
        <v>0</v>
      </c>
      <c r="J35" s="103"/>
      <c r="K35" s="103"/>
    </row>
  </sheetData>
  <sheetProtection/>
  <printOptions/>
  <pageMargins left="0.07874015748031496" right="0.07874015748031496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showZeros="0" zoomScalePageLayoutView="0" workbookViewId="0" topLeftCell="A1">
      <selection activeCell="A1" sqref="A1"/>
    </sheetView>
  </sheetViews>
  <sheetFormatPr defaultColWidth="9.140625" defaultRowHeight="12"/>
  <cols>
    <col min="1" max="1" width="84.28125" style="0" customWidth="1"/>
    <col min="2" max="2" width="0" style="91" hidden="1" customWidth="1"/>
    <col min="3" max="3" width="9.140625" style="0" customWidth="1"/>
    <col min="4" max="4" width="19.28125" style="0" customWidth="1"/>
    <col min="5" max="5" width="25.421875" style="0" customWidth="1"/>
    <col min="6" max="6" width="26.28125" style="0" customWidth="1"/>
  </cols>
  <sheetData>
    <row r="1" spans="1:6" s="47" customFormat="1" ht="11.25">
      <c r="A1" s="165" t="s">
        <v>451</v>
      </c>
      <c r="B1" s="275"/>
      <c r="C1" s="168"/>
      <c r="D1" s="168"/>
      <c r="E1" s="168"/>
      <c r="F1" s="168"/>
    </row>
    <row r="2" spans="1:6" s="47" customFormat="1" ht="11.25">
      <c r="A2" s="103"/>
      <c r="B2" s="316"/>
      <c r="C2" s="103"/>
      <c r="D2" s="103"/>
      <c r="E2" s="103"/>
      <c r="F2" s="103"/>
    </row>
    <row r="3" spans="1:6" s="47" customFormat="1" ht="11.25">
      <c r="A3" s="214" t="s">
        <v>401</v>
      </c>
      <c r="B3" s="317"/>
      <c r="C3" s="141"/>
      <c r="D3" s="103"/>
      <c r="E3" s="103"/>
      <c r="F3" s="318" t="s">
        <v>532</v>
      </c>
    </row>
    <row r="4" spans="1:6" s="47" customFormat="1" ht="11.25">
      <c r="A4" s="303"/>
      <c r="B4" s="187"/>
      <c r="C4" s="303"/>
      <c r="D4" s="221" t="s">
        <v>687</v>
      </c>
      <c r="E4" s="221" t="s">
        <v>95</v>
      </c>
      <c r="F4" s="319" t="s">
        <v>475</v>
      </c>
    </row>
    <row r="5" spans="1:6" s="47" customFormat="1" ht="11.25">
      <c r="A5" s="111" t="s">
        <v>579</v>
      </c>
      <c r="B5" s="320"/>
      <c r="C5" s="182" t="s">
        <v>728</v>
      </c>
      <c r="D5" s="225" t="s">
        <v>775</v>
      </c>
      <c r="E5" s="225" t="s">
        <v>127</v>
      </c>
      <c r="F5" s="321" t="s">
        <v>162</v>
      </c>
    </row>
    <row r="6" spans="1:6" s="47" customFormat="1" ht="11.25">
      <c r="A6" s="111" t="s">
        <v>712</v>
      </c>
      <c r="B6" s="320"/>
      <c r="C6" s="182" t="s">
        <v>423</v>
      </c>
      <c r="D6" s="225" t="s">
        <v>339</v>
      </c>
      <c r="E6" s="225" t="s">
        <v>339</v>
      </c>
      <c r="F6" s="321" t="s">
        <v>166</v>
      </c>
    </row>
    <row r="7" spans="1:6" s="47" customFormat="1" ht="11.25">
      <c r="A7" s="125"/>
      <c r="B7" s="233"/>
      <c r="C7" s="309"/>
      <c r="D7" s="227"/>
      <c r="E7" s="227"/>
      <c r="F7" s="322" t="s">
        <v>300</v>
      </c>
    </row>
    <row r="8" spans="1:6" s="47" customFormat="1" ht="11.25">
      <c r="A8" s="117" t="s">
        <v>604</v>
      </c>
      <c r="B8" s="194"/>
      <c r="C8" s="274" t="s">
        <v>414</v>
      </c>
      <c r="D8" s="323" t="s">
        <v>213</v>
      </c>
      <c r="E8" s="323" t="s">
        <v>8</v>
      </c>
      <c r="F8" s="113">
        <v>5</v>
      </c>
    </row>
    <row r="9" spans="1:6" s="47" customFormat="1" ht="9.75" customHeight="1">
      <c r="A9" s="157" t="s">
        <v>289</v>
      </c>
      <c r="B9" s="278" t="s">
        <v>399</v>
      </c>
      <c r="C9" s="324" t="s">
        <v>606</v>
      </c>
      <c r="D9" s="325">
        <v>110</v>
      </c>
      <c r="E9" s="326">
        <v>78</v>
      </c>
      <c r="F9" s="118">
        <v>45</v>
      </c>
    </row>
    <row r="10" spans="1:6" s="47" customFormat="1" ht="9.75" customHeight="1">
      <c r="A10" s="240" t="s">
        <v>76</v>
      </c>
      <c r="B10" s="278" t="s">
        <v>581</v>
      </c>
      <c r="C10" s="274" t="s">
        <v>417</v>
      </c>
      <c r="D10" s="325">
        <v>11</v>
      </c>
      <c r="E10" s="326">
        <v>8</v>
      </c>
      <c r="F10" s="118">
        <v>6</v>
      </c>
    </row>
    <row r="11" spans="1:6" s="47" customFormat="1" ht="10.5" customHeight="1">
      <c r="A11" s="248" t="s">
        <v>442</v>
      </c>
      <c r="B11" s="278" t="s">
        <v>778</v>
      </c>
      <c r="C11" s="234" t="s">
        <v>218</v>
      </c>
      <c r="D11" s="325">
        <v>20</v>
      </c>
      <c r="E11" s="326">
        <v>10</v>
      </c>
      <c r="F11" s="118">
        <v>3</v>
      </c>
    </row>
    <row r="12" spans="1:6" s="47" customFormat="1" ht="10.5" customHeight="1">
      <c r="A12" s="248" t="s">
        <v>384</v>
      </c>
      <c r="B12" s="278" t="s">
        <v>205</v>
      </c>
      <c r="C12" s="117" t="s">
        <v>11</v>
      </c>
      <c r="D12" s="325">
        <v>3</v>
      </c>
      <c r="E12" s="326">
        <v>3</v>
      </c>
      <c r="F12" s="118">
        <v>0</v>
      </c>
    </row>
    <row r="13" spans="1:6" s="47" customFormat="1" ht="10.5" customHeight="1">
      <c r="A13" s="248" t="s">
        <v>220</v>
      </c>
      <c r="B13" s="278" t="s">
        <v>588</v>
      </c>
      <c r="C13" s="117" t="s">
        <v>601</v>
      </c>
      <c r="D13" s="325">
        <v>0</v>
      </c>
      <c r="E13" s="326">
        <v>0</v>
      </c>
      <c r="F13" s="118">
        <v>0</v>
      </c>
    </row>
    <row r="14" spans="1:6" s="47" customFormat="1" ht="10.5" customHeight="1">
      <c r="A14" s="248" t="s">
        <v>550</v>
      </c>
      <c r="B14" s="278" t="s">
        <v>782</v>
      </c>
      <c r="C14" s="117" t="s">
        <v>411</v>
      </c>
      <c r="D14" s="325">
        <v>0</v>
      </c>
      <c r="E14" s="326">
        <v>0</v>
      </c>
      <c r="F14" s="118">
        <v>0</v>
      </c>
    </row>
    <row r="15" spans="1:6" s="47" customFormat="1" ht="10.5" customHeight="1">
      <c r="A15" s="248" t="s">
        <v>502</v>
      </c>
      <c r="B15" s="278" t="s">
        <v>203</v>
      </c>
      <c r="C15" s="117" t="s">
        <v>225</v>
      </c>
      <c r="D15" s="325">
        <v>0</v>
      </c>
      <c r="E15" s="326">
        <v>0</v>
      </c>
      <c r="F15" s="118">
        <v>0</v>
      </c>
    </row>
    <row r="16" spans="1:6" s="47" customFormat="1" ht="10.5" customHeight="1">
      <c r="A16" s="251" t="s">
        <v>615</v>
      </c>
      <c r="B16" s="278" t="s">
        <v>587</v>
      </c>
      <c r="C16" s="117" t="s">
        <v>10</v>
      </c>
      <c r="D16" s="325">
        <v>5</v>
      </c>
      <c r="E16" s="326">
        <v>3</v>
      </c>
      <c r="F16" s="118">
        <v>2</v>
      </c>
    </row>
    <row r="17" spans="1:6" s="47" customFormat="1" ht="9" customHeight="1">
      <c r="A17" s="248" t="s">
        <v>257</v>
      </c>
      <c r="B17" s="278" t="s">
        <v>156</v>
      </c>
      <c r="C17" s="117" t="s">
        <v>600</v>
      </c>
      <c r="D17" s="325">
        <v>5</v>
      </c>
      <c r="E17" s="326">
        <v>5</v>
      </c>
      <c r="F17" s="118">
        <v>0</v>
      </c>
    </row>
    <row r="18" spans="1:6" s="47" customFormat="1" ht="11.25">
      <c r="A18" s="299"/>
      <c r="B18" s="131"/>
      <c r="C18" s="103"/>
      <c r="D18" s="103"/>
      <c r="E18" s="103"/>
      <c r="F18" s="103"/>
    </row>
    <row r="19" spans="1:6" s="47" customFormat="1" ht="11.25">
      <c r="A19" s="133" t="s">
        <v>329</v>
      </c>
      <c r="B19" s="212"/>
      <c r="C19" s="136"/>
      <c r="D19" s="168"/>
      <c r="E19" s="168"/>
      <c r="F19" s="168"/>
    </row>
    <row r="20" spans="1:6" s="47" customFormat="1" ht="11.25">
      <c r="A20" s="103"/>
      <c r="B20" s="316"/>
      <c r="C20" s="103"/>
      <c r="D20" s="103"/>
      <c r="E20" s="103"/>
      <c r="F20" s="103"/>
    </row>
    <row r="21" spans="1:6" s="47" customFormat="1" ht="11.25">
      <c r="A21" s="214" t="s">
        <v>376</v>
      </c>
      <c r="B21" s="317"/>
      <c r="C21" s="103"/>
      <c r="D21" s="217"/>
      <c r="E21" s="218" t="s">
        <v>532</v>
      </c>
      <c r="F21" s="103"/>
    </row>
    <row r="22" spans="1:6" s="47" customFormat="1" ht="11.25">
      <c r="A22" s="145"/>
      <c r="B22" s="288"/>
      <c r="C22" s="206" t="s">
        <v>491</v>
      </c>
      <c r="D22" s="206" t="s">
        <v>196</v>
      </c>
      <c r="E22" s="105" t="s">
        <v>519</v>
      </c>
      <c r="F22" s="103"/>
    </row>
    <row r="23" spans="1:6" s="47" customFormat="1" ht="11.25">
      <c r="A23" s="125" t="s">
        <v>23</v>
      </c>
      <c r="B23" s="233"/>
      <c r="C23" s="232" t="s">
        <v>423</v>
      </c>
      <c r="D23" s="232"/>
      <c r="E23" s="293" t="s">
        <v>35</v>
      </c>
      <c r="F23" s="103"/>
    </row>
    <row r="24" spans="1:6" s="47" customFormat="1" ht="11.25">
      <c r="A24" s="117" t="s">
        <v>604</v>
      </c>
      <c r="B24" s="249"/>
      <c r="C24" s="117" t="s">
        <v>414</v>
      </c>
      <c r="D24" s="117" t="s">
        <v>213</v>
      </c>
      <c r="E24" s="117">
        <v>4</v>
      </c>
      <c r="F24" s="103"/>
    </row>
    <row r="25" spans="1:6" s="47" customFormat="1" ht="21.75" customHeight="1">
      <c r="A25" s="240" t="s">
        <v>22</v>
      </c>
      <c r="B25" s="327" t="s">
        <v>202</v>
      </c>
      <c r="C25" s="145" t="s">
        <v>606</v>
      </c>
      <c r="D25" s="328">
        <v>1</v>
      </c>
      <c r="E25" s="328">
        <v>0</v>
      </c>
      <c r="F25" s="103"/>
    </row>
    <row r="26" spans="1:6" s="47" customFormat="1" ht="24" customHeight="1">
      <c r="A26" s="240" t="s">
        <v>425</v>
      </c>
      <c r="B26" s="249" t="s">
        <v>240</v>
      </c>
      <c r="C26" s="117" t="s">
        <v>417</v>
      </c>
      <c r="D26" s="328">
        <v>1</v>
      </c>
      <c r="E26" s="328">
        <v>0</v>
      </c>
      <c r="F26" s="103"/>
    </row>
    <row r="27" spans="1:6" s="47" customFormat="1" ht="24" customHeight="1">
      <c r="A27" s="240" t="s">
        <v>586</v>
      </c>
      <c r="B27" s="327" t="s">
        <v>636</v>
      </c>
      <c r="C27" s="151" t="s">
        <v>218</v>
      </c>
      <c r="D27" s="328">
        <v>0</v>
      </c>
      <c r="E27" s="328">
        <v>0</v>
      </c>
      <c r="F27" s="103"/>
    </row>
    <row r="28" spans="1:6" s="47" customFormat="1" ht="36" customHeight="1">
      <c r="A28" s="381" t="s">
        <v>727</v>
      </c>
      <c r="B28" s="329"/>
      <c r="C28" s="106"/>
      <c r="D28" s="330"/>
      <c r="E28" s="331"/>
      <c r="F28" s="103"/>
    </row>
    <row r="29" spans="1:6" s="47" customFormat="1" ht="24" customHeight="1">
      <c r="A29" s="332" t="s">
        <v>346</v>
      </c>
      <c r="B29" s="329" t="s">
        <v>559</v>
      </c>
      <c r="C29" s="125" t="s">
        <v>11</v>
      </c>
      <c r="D29" s="333">
        <v>0</v>
      </c>
      <c r="E29" s="334">
        <v>0</v>
      </c>
      <c r="F29" s="103"/>
    </row>
  </sheetData>
  <sheetProtection/>
  <printOptions/>
  <pageMargins left="0.07874015748031496" right="0.07874015748031496" top="0.7480314960629921" bottom="0.7480314960629921" header="0.31496062992125984" footer="0.31496062992125984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0"/>
  <sheetViews>
    <sheetView showZeros="0" zoomScalePageLayoutView="0" workbookViewId="0" topLeftCell="A1">
      <selection activeCell="A1" sqref="A1"/>
    </sheetView>
  </sheetViews>
  <sheetFormatPr defaultColWidth="9.140625" defaultRowHeight="12"/>
  <cols>
    <col min="1" max="1" width="62.28125" style="0" customWidth="1"/>
    <col min="2" max="2" width="0" style="91" hidden="1" customWidth="1"/>
    <col min="3" max="3" width="7.140625" style="0" customWidth="1"/>
    <col min="4" max="4" width="8.8515625" style="0" customWidth="1"/>
    <col min="5" max="5" width="8.421875" style="0" customWidth="1"/>
    <col min="6" max="7" width="8.7109375" style="0" customWidth="1"/>
    <col min="8" max="8" width="11.140625" style="0" customWidth="1"/>
    <col min="9" max="9" width="9.7109375" style="0" customWidth="1"/>
    <col min="10" max="10" width="9.00390625" style="0" customWidth="1"/>
    <col min="11" max="11" width="11.28125" style="0" customWidth="1"/>
    <col min="12" max="12" width="9.140625" style="0" customWidth="1"/>
    <col min="13" max="13" width="14.7109375" style="0" customWidth="1"/>
  </cols>
  <sheetData>
    <row r="1" spans="1:13" s="47" customFormat="1" ht="11.25">
      <c r="A1" s="335" t="s">
        <v>604</v>
      </c>
      <c r="B1" s="335"/>
      <c r="C1" s="335"/>
      <c r="D1" s="335"/>
      <c r="E1" s="335"/>
      <c r="F1" s="374">
        <v>2</v>
      </c>
      <c r="G1" s="374"/>
      <c r="H1" s="374">
        <v>3</v>
      </c>
      <c r="I1" s="374"/>
      <c r="J1" s="374"/>
      <c r="K1" s="374">
        <v>4</v>
      </c>
      <c r="L1" s="374"/>
      <c r="M1" s="374"/>
    </row>
    <row r="2" spans="1:13" s="47" customFormat="1" ht="10.5" customHeight="1">
      <c r="A2" s="336" t="s">
        <v>130</v>
      </c>
      <c r="B2" s="337" t="s">
        <v>697</v>
      </c>
      <c r="C2" s="338"/>
      <c r="D2" s="338">
        <v>0</v>
      </c>
      <c r="E2" s="338">
        <v>0</v>
      </c>
      <c r="F2" s="345" t="s">
        <v>601</v>
      </c>
      <c r="G2" s="223">
        <v>0</v>
      </c>
      <c r="H2" s="376">
        <v>0</v>
      </c>
      <c r="I2" s="376">
        <v>1</v>
      </c>
      <c r="J2" s="376">
        <v>0</v>
      </c>
      <c r="K2" s="375">
        <v>0</v>
      </c>
      <c r="L2" s="376">
        <v>0</v>
      </c>
      <c r="M2" s="377">
        <v>0</v>
      </c>
    </row>
    <row r="3" spans="1:13" s="47" customFormat="1" ht="8.25" customHeight="1">
      <c r="A3" s="336" t="s">
        <v>500</v>
      </c>
      <c r="B3" s="337" t="s">
        <v>121</v>
      </c>
      <c r="C3" s="338"/>
      <c r="D3" s="338">
        <v>0</v>
      </c>
      <c r="E3" s="338">
        <v>0</v>
      </c>
      <c r="F3" s="345" t="s">
        <v>411</v>
      </c>
      <c r="G3" s="223">
        <v>0</v>
      </c>
      <c r="H3" s="376">
        <v>0</v>
      </c>
      <c r="I3" s="376">
        <v>0</v>
      </c>
      <c r="J3" s="376">
        <v>0</v>
      </c>
      <c r="K3" s="375">
        <v>0</v>
      </c>
      <c r="L3" s="376">
        <v>0</v>
      </c>
      <c r="M3" s="377">
        <v>0</v>
      </c>
    </row>
    <row r="4" spans="1:13" s="47" customFormat="1" ht="32.25" customHeight="1">
      <c r="A4" s="340" t="s">
        <v>308</v>
      </c>
      <c r="B4" s="341" t="s">
        <v>635</v>
      </c>
      <c r="C4" s="342"/>
      <c r="D4" s="342">
        <v>0</v>
      </c>
      <c r="E4" s="342">
        <v>0</v>
      </c>
      <c r="F4" s="343" t="s">
        <v>225</v>
      </c>
      <c r="G4" s="390">
        <v>0</v>
      </c>
      <c r="H4" s="380">
        <v>0</v>
      </c>
      <c r="I4" s="380">
        <v>29</v>
      </c>
      <c r="J4" s="380">
        <v>0</v>
      </c>
      <c r="K4" s="379">
        <v>0</v>
      </c>
      <c r="L4" s="380">
        <v>0</v>
      </c>
      <c r="M4" s="378">
        <v>0</v>
      </c>
    </row>
    <row r="5" spans="1:12" s="47" customFormat="1" ht="9" customHeight="1">
      <c r="A5" s="182"/>
      <c r="B5" s="182"/>
      <c r="C5" s="182"/>
      <c r="D5" s="182"/>
      <c r="E5" s="182"/>
      <c r="F5" s="182"/>
      <c r="G5" s="344"/>
      <c r="H5" s="344"/>
      <c r="I5" s="344"/>
      <c r="J5" s="344"/>
      <c r="K5" s="344"/>
      <c r="L5" s="344"/>
    </row>
    <row r="6" spans="1:13" s="47" customFormat="1" ht="11.25">
      <c r="A6" s="133" t="s">
        <v>785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3" s="47" customFormat="1" ht="9" customHeight="1">
      <c r="A7" s="103"/>
      <c r="B7" s="316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</row>
    <row r="8" spans="1:13" s="47" customFormat="1" ht="11.25">
      <c r="A8" s="214" t="s">
        <v>341</v>
      </c>
      <c r="B8" s="317"/>
      <c r="C8" s="141"/>
      <c r="D8" s="141"/>
      <c r="E8" s="141"/>
      <c r="F8" s="141"/>
      <c r="G8" s="141"/>
      <c r="H8" s="141"/>
      <c r="I8" s="141"/>
      <c r="J8" s="141"/>
      <c r="K8" s="141"/>
      <c r="L8" s="103"/>
      <c r="M8" s="218" t="s">
        <v>685</v>
      </c>
    </row>
    <row r="9" spans="1:13" s="47" customFormat="1" ht="11.25">
      <c r="A9" s="145"/>
      <c r="B9" s="288"/>
      <c r="C9" s="145"/>
      <c r="D9" s="261" t="s">
        <v>726</v>
      </c>
      <c r="E9" s="261"/>
      <c r="F9" s="261"/>
      <c r="G9" s="260"/>
      <c r="H9" s="261" t="s">
        <v>107</v>
      </c>
      <c r="I9" s="261"/>
      <c r="J9" s="261"/>
      <c r="K9" s="261"/>
      <c r="L9" s="261"/>
      <c r="M9" s="260"/>
    </row>
    <row r="10" spans="1:13" s="47" customFormat="1" ht="11.25">
      <c r="A10" s="306"/>
      <c r="B10" s="190"/>
      <c r="C10" s="306"/>
      <c r="D10" s="222" t="s">
        <v>544</v>
      </c>
      <c r="E10" s="223"/>
      <c r="F10" s="345" t="s">
        <v>544</v>
      </c>
      <c r="G10" s="223"/>
      <c r="I10" s="145"/>
      <c r="J10" s="145"/>
      <c r="K10" s="304"/>
      <c r="L10" s="221"/>
      <c r="M10" s="145" t="s">
        <v>440</v>
      </c>
    </row>
    <row r="11" spans="1:13" s="47" customFormat="1" ht="11.25">
      <c r="A11" s="306"/>
      <c r="B11" s="190"/>
      <c r="C11" s="151"/>
      <c r="D11" s="318" t="s">
        <v>694</v>
      </c>
      <c r="E11" s="279"/>
      <c r="F11" s="346" t="s">
        <v>307</v>
      </c>
      <c r="G11" s="279"/>
      <c r="I11" s="151"/>
      <c r="J11" s="151"/>
      <c r="K11" s="182" t="s">
        <v>95</v>
      </c>
      <c r="L11" s="225"/>
      <c r="M11" s="151" t="s">
        <v>522</v>
      </c>
    </row>
    <row r="12" spans="1:13" s="47" customFormat="1" ht="11.25">
      <c r="A12" s="306"/>
      <c r="B12" s="190"/>
      <c r="C12" s="151"/>
      <c r="D12" s="318" t="s">
        <v>21</v>
      </c>
      <c r="E12" s="279"/>
      <c r="F12" s="346" t="s">
        <v>102</v>
      </c>
      <c r="G12" s="279"/>
      <c r="H12" s="151" t="s">
        <v>544</v>
      </c>
      <c r="I12" s="151" t="s">
        <v>544</v>
      </c>
      <c r="J12" s="151"/>
      <c r="K12" s="182" t="s">
        <v>704</v>
      </c>
      <c r="L12" s="225" t="s">
        <v>184</v>
      </c>
      <c r="M12" s="151" t="s">
        <v>335</v>
      </c>
    </row>
    <row r="13" spans="1:13" s="47" customFormat="1" ht="11.25">
      <c r="A13" s="151" t="s">
        <v>201</v>
      </c>
      <c r="B13" s="190"/>
      <c r="C13" s="151" t="s">
        <v>491</v>
      </c>
      <c r="D13" s="227" t="s">
        <v>102</v>
      </c>
      <c r="E13" s="279"/>
      <c r="F13" s="347"/>
      <c r="G13" s="348"/>
      <c r="H13" s="151" t="s">
        <v>72</v>
      </c>
      <c r="I13" s="151" t="s">
        <v>307</v>
      </c>
      <c r="J13" s="151" t="s">
        <v>196</v>
      </c>
      <c r="K13" s="182" t="s">
        <v>20</v>
      </c>
      <c r="L13" s="225" t="s">
        <v>644</v>
      </c>
      <c r="M13" s="151" t="s">
        <v>194</v>
      </c>
    </row>
    <row r="14" spans="1:13" s="47" customFormat="1" ht="11.25">
      <c r="A14" s="306"/>
      <c r="B14" s="190"/>
      <c r="C14" s="151" t="s">
        <v>423</v>
      </c>
      <c r="E14" s="303"/>
      <c r="G14" s="303"/>
      <c r="H14" s="151" t="s">
        <v>328</v>
      </c>
      <c r="I14" s="151" t="s">
        <v>102</v>
      </c>
      <c r="J14" s="151"/>
      <c r="K14" s="226" t="s">
        <v>446</v>
      </c>
      <c r="L14" s="151" t="s">
        <v>466</v>
      </c>
      <c r="M14" s="151" t="s">
        <v>44</v>
      </c>
    </row>
    <row r="15" spans="1:13" s="47" customFormat="1" ht="11.25">
      <c r="A15" s="151"/>
      <c r="B15" s="190"/>
      <c r="C15" s="151"/>
      <c r="D15" s="182" t="s">
        <v>554</v>
      </c>
      <c r="E15" s="151" t="s">
        <v>499</v>
      </c>
      <c r="F15" s="182" t="s">
        <v>554</v>
      </c>
      <c r="G15" s="151" t="s">
        <v>499</v>
      </c>
      <c r="H15" s="151" t="s">
        <v>21</v>
      </c>
      <c r="I15" s="226"/>
      <c r="J15" s="151"/>
      <c r="K15" s="226" t="s">
        <v>548</v>
      </c>
      <c r="L15" s="151" t="s">
        <v>160</v>
      </c>
      <c r="M15" s="151" t="s">
        <v>236</v>
      </c>
    </row>
    <row r="16" spans="1:13" s="47" customFormat="1" ht="11.25">
      <c r="A16" s="151"/>
      <c r="B16" s="190"/>
      <c r="C16" s="151"/>
      <c r="D16" s="182" t="s">
        <v>671</v>
      </c>
      <c r="E16" s="151" t="s">
        <v>627</v>
      </c>
      <c r="F16" s="182" t="s">
        <v>671</v>
      </c>
      <c r="G16" s="151" t="s">
        <v>627</v>
      </c>
      <c r="H16" s="151" t="s">
        <v>102</v>
      </c>
      <c r="I16" s="226"/>
      <c r="J16" s="226"/>
      <c r="K16" s="226" t="s">
        <v>313</v>
      </c>
      <c r="L16" s="151" t="s">
        <v>204</v>
      </c>
      <c r="M16" s="151" t="s">
        <v>239</v>
      </c>
    </row>
    <row r="17" spans="1:13" s="47" customFormat="1" ht="11.25">
      <c r="A17" s="151"/>
      <c r="B17" s="190"/>
      <c r="C17" s="151"/>
      <c r="D17" s="182"/>
      <c r="E17" s="151"/>
      <c r="F17" s="182"/>
      <c r="G17" s="151"/>
      <c r="H17" s="226"/>
      <c r="I17" s="226"/>
      <c r="J17" s="226"/>
      <c r="K17" s="226" t="s">
        <v>197</v>
      </c>
      <c r="L17" s="151"/>
      <c r="M17" s="151" t="s">
        <v>120</v>
      </c>
    </row>
    <row r="18" spans="1:13" s="47" customFormat="1" ht="11.25">
      <c r="A18" s="151"/>
      <c r="B18" s="190"/>
      <c r="C18" s="125"/>
      <c r="D18" s="309"/>
      <c r="E18" s="125"/>
      <c r="F18" s="309"/>
      <c r="G18" s="125"/>
      <c r="H18" s="232"/>
      <c r="I18" s="232"/>
      <c r="J18" s="232"/>
      <c r="K18" s="232"/>
      <c r="L18" s="125"/>
      <c r="M18" s="232" t="s">
        <v>667</v>
      </c>
    </row>
    <row r="19" spans="1:13" s="47" customFormat="1" ht="11.25">
      <c r="A19" s="117" t="s">
        <v>604</v>
      </c>
      <c r="B19" s="194"/>
      <c r="C19" s="117" t="s">
        <v>414</v>
      </c>
      <c r="D19" s="125" t="s">
        <v>213</v>
      </c>
      <c r="E19" s="232" t="s">
        <v>8</v>
      </c>
      <c r="F19" s="125" t="s">
        <v>598</v>
      </c>
      <c r="G19" s="232" t="s">
        <v>407</v>
      </c>
      <c r="H19" s="125" t="s">
        <v>222</v>
      </c>
      <c r="I19" s="232" t="s">
        <v>7</v>
      </c>
      <c r="J19" s="125" t="s">
        <v>597</v>
      </c>
      <c r="K19" s="232" t="s">
        <v>280</v>
      </c>
      <c r="L19" s="125" t="s">
        <v>463</v>
      </c>
      <c r="M19" s="232" t="s">
        <v>654</v>
      </c>
    </row>
    <row r="20" spans="1:13" s="47" customFormat="1" ht="43.5" customHeight="1">
      <c r="A20" s="383" t="s">
        <v>575</v>
      </c>
      <c r="B20" s="382" t="s">
        <v>596</v>
      </c>
      <c r="C20" s="125" t="s">
        <v>606</v>
      </c>
      <c r="D20" s="284">
        <v>2</v>
      </c>
      <c r="E20" s="284">
        <v>2</v>
      </c>
      <c r="F20" s="284">
        <v>0</v>
      </c>
      <c r="G20" s="284">
        <v>0</v>
      </c>
      <c r="H20" s="284">
        <v>2</v>
      </c>
      <c r="I20" s="270">
        <v>0</v>
      </c>
      <c r="J20" s="286">
        <v>2</v>
      </c>
      <c r="K20" s="284">
        <v>2</v>
      </c>
      <c r="L20" s="284">
        <v>2</v>
      </c>
      <c r="M20" s="284">
        <v>2</v>
      </c>
    </row>
    <row r="21" spans="1:13" s="47" customFormat="1" ht="35.25" customHeight="1">
      <c r="A21" s="240" t="s">
        <v>90</v>
      </c>
      <c r="B21" s="382" t="s">
        <v>6</v>
      </c>
      <c r="C21" s="125" t="s">
        <v>417</v>
      </c>
      <c r="D21" s="270">
        <v>2</v>
      </c>
      <c r="E21" s="269">
        <v>2</v>
      </c>
      <c r="F21" s="270">
        <v>0</v>
      </c>
      <c r="G21" s="270">
        <v>0</v>
      </c>
      <c r="H21" s="270">
        <v>2</v>
      </c>
      <c r="I21" s="270">
        <v>0</v>
      </c>
      <c r="J21" s="269">
        <v>2</v>
      </c>
      <c r="K21" s="270">
        <v>1</v>
      </c>
      <c r="L21" s="269">
        <v>1</v>
      </c>
      <c r="M21" s="270">
        <v>1</v>
      </c>
    </row>
    <row r="22" spans="1:13" s="47" customFormat="1" ht="14.25" customHeight="1">
      <c r="A22" s="244" t="s">
        <v>662</v>
      </c>
      <c r="B22" s="382" t="s">
        <v>219</v>
      </c>
      <c r="C22" s="125" t="s">
        <v>218</v>
      </c>
      <c r="D22" s="271">
        <v>2</v>
      </c>
      <c r="E22" s="264">
        <v>2</v>
      </c>
      <c r="F22" s="271">
        <v>0</v>
      </c>
      <c r="G22" s="271">
        <v>0</v>
      </c>
      <c r="H22" s="271">
        <v>2</v>
      </c>
      <c r="I22" s="271">
        <v>0</v>
      </c>
      <c r="J22" s="207">
        <v>2</v>
      </c>
      <c r="K22" s="271">
        <v>1</v>
      </c>
      <c r="L22" s="264">
        <v>1</v>
      </c>
      <c r="M22" s="271">
        <v>1</v>
      </c>
    </row>
    <row r="23" spans="1:13" s="47" customFormat="1" ht="26.25" customHeight="1">
      <c r="A23" s="240" t="s">
        <v>67</v>
      </c>
      <c r="B23" s="382" t="s">
        <v>405</v>
      </c>
      <c r="C23" s="125" t="s">
        <v>11</v>
      </c>
      <c r="D23" s="270">
        <v>0</v>
      </c>
      <c r="E23" s="269">
        <v>0</v>
      </c>
      <c r="F23" s="270">
        <v>0</v>
      </c>
      <c r="G23" s="270">
        <v>0</v>
      </c>
      <c r="H23" s="270">
        <v>0</v>
      </c>
      <c r="I23" s="270">
        <v>0</v>
      </c>
      <c r="J23" s="269">
        <v>0</v>
      </c>
      <c r="K23" s="270">
        <v>0</v>
      </c>
      <c r="L23" s="269">
        <v>0</v>
      </c>
      <c r="M23" s="270">
        <v>0</v>
      </c>
    </row>
    <row r="24" spans="1:13" s="47" customFormat="1" ht="24" customHeight="1">
      <c r="A24" s="240" t="s">
        <v>439</v>
      </c>
      <c r="B24" s="382" t="s">
        <v>603</v>
      </c>
      <c r="C24" s="117" t="s">
        <v>601</v>
      </c>
      <c r="D24" s="270">
        <v>0</v>
      </c>
      <c r="E24" s="269">
        <v>0</v>
      </c>
      <c r="F24" s="270">
        <v>0</v>
      </c>
      <c r="G24" s="270">
        <v>0</v>
      </c>
      <c r="H24" s="270">
        <v>0</v>
      </c>
      <c r="I24" s="270">
        <v>0</v>
      </c>
      <c r="J24" s="269">
        <v>0</v>
      </c>
      <c r="K24" s="270">
        <v>0</v>
      </c>
      <c r="L24" s="269">
        <v>0</v>
      </c>
      <c r="M24" s="270">
        <v>0</v>
      </c>
    </row>
    <row r="25" spans="1:13" s="47" customFormat="1" ht="33" customHeight="1">
      <c r="A25" s="263" t="s">
        <v>150</v>
      </c>
      <c r="B25" s="382" t="s">
        <v>1</v>
      </c>
      <c r="C25" s="125" t="s">
        <v>411</v>
      </c>
      <c r="D25" s="271">
        <v>0</v>
      </c>
      <c r="E25" s="264">
        <v>0</v>
      </c>
      <c r="F25" s="271">
        <v>0</v>
      </c>
      <c r="G25" s="271">
        <v>0</v>
      </c>
      <c r="H25" s="271">
        <v>0</v>
      </c>
      <c r="I25" s="271">
        <v>0</v>
      </c>
      <c r="J25" s="207">
        <v>0</v>
      </c>
      <c r="K25" s="271">
        <v>0</v>
      </c>
      <c r="L25" s="264">
        <v>0</v>
      </c>
      <c r="M25" s="271">
        <v>0</v>
      </c>
    </row>
    <row r="26" spans="1:13" s="47" customFormat="1" ht="12" customHeight="1">
      <c r="A26" s="248" t="s">
        <v>518</v>
      </c>
      <c r="B26" s="382" t="s">
        <v>212</v>
      </c>
      <c r="C26" s="125" t="s">
        <v>225</v>
      </c>
      <c r="D26" s="270">
        <v>0</v>
      </c>
      <c r="E26" s="269">
        <v>0</v>
      </c>
      <c r="F26" s="270">
        <v>0</v>
      </c>
      <c r="G26" s="270">
        <v>0</v>
      </c>
      <c r="H26" s="270">
        <v>0</v>
      </c>
      <c r="I26" s="270">
        <v>0</v>
      </c>
      <c r="J26" s="269">
        <v>0</v>
      </c>
      <c r="K26" s="270">
        <v>0</v>
      </c>
      <c r="L26" s="269">
        <v>0</v>
      </c>
      <c r="M26" s="270">
        <v>0</v>
      </c>
    </row>
    <row r="27" spans="1:13" s="47" customFormat="1" ht="12.75" customHeight="1">
      <c r="A27" s="244" t="s">
        <v>521</v>
      </c>
      <c r="B27" s="382" t="s">
        <v>412</v>
      </c>
      <c r="C27" s="125" t="s">
        <v>10</v>
      </c>
      <c r="D27" s="271">
        <v>0</v>
      </c>
      <c r="E27" s="264">
        <v>0</v>
      </c>
      <c r="F27" s="271">
        <v>0</v>
      </c>
      <c r="G27" s="271">
        <v>0</v>
      </c>
      <c r="H27" s="271">
        <v>0</v>
      </c>
      <c r="I27" s="271">
        <v>0</v>
      </c>
      <c r="J27" s="207">
        <v>0</v>
      </c>
      <c r="K27" s="271">
        <v>0</v>
      </c>
      <c r="L27" s="264">
        <v>0</v>
      </c>
      <c r="M27" s="271">
        <v>0</v>
      </c>
    </row>
    <row r="28" spans="1:13" s="47" customFormat="1" ht="12.75" customHeight="1">
      <c r="A28" s="248" t="s">
        <v>625</v>
      </c>
      <c r="B28" s="382" t="s">
        <v>602</v>
      </c>
      <c r="C28" s="125" t="s">
        <v>600</v>
      </c>
      <c r="D28" s="270">
        <v>0</v>
      </c>
      <c r="E28" s="269">
        <v>0</v>
      </c>
      <c r="F28" s="270">
        <v>0</v>
      </c>
      <c r="G28" s="270">
        <v>0</v>
      </c>
      <c r="H28" s="270">
        <v>0</v>
      </c>
      <c r="I28" s="270">
        <v>0</v>
      </c>
      <c r="J28" s="269">
        <v>0</v>
      </c>
      <c r="K28" s="270">
        <v>0</v>
      </c>
      <c r="L28" s="269">
        <v>0</v>
      </c>
      <c r="M28" s="270">
        <v>0</v>
      </c>
    </row>
    <row r="29" spans="1:13" s="47" customFormat="1" ht="12" customHeight="1">
      <c r="A29" s="251" t="s">
        <v>531</v>
      </c>
      <c r="B29" s="382" t="s">
        <v>0</v>
      </c>
      <c r="C29" s="125" t="s">
        <v>280</v>
      </c>
      <c r="D29" s="284">
        <v>0</v>
      </c>
      <c r="E29" s="218">
        <v>0</v>
      </c>
      <c r="F29" s="284">
        <v>0</v>
      </c>
      <c r="G29" s="284">
        <v>0</v>
      </c>
      <c r="H29" s="284">
        <v>0</v>
      </c>
      <c r="I29" s="284">
        <v>0</v>
      </c>
      <c r="J29" s="218">
        <v>0</v>
      </c>
      <c r="K29" s="284">
        <v>0</v>
      </c>
      <c r="L29" s="218">
        <v>0</v>
      </c>
      <c r="M29" s="284">
        <v>0</v>
      </c>
    </row>
    <row r="30" spans="1:13" s="47" customFormat="1" ht="35.25" customHeight="1">
      <c r="A30" s="240" t="s">
        <v>784</v>
      </c>
      <c r="B30" s="382" t="s">
        <v>574</v>
      </c>
      <c r="C30" s="117" t="s">
        <v>463</v>
      </c>
      <c r="D30" s="270">
        <v>0</v>
      </c>
      <c r="E30" s="269">
        <v>0</v>
      </c>
      <c r="F30" s="117">
        <v>32</v>
      </c>
      <c r="G30" s="117">
        <v>32</v>
      </c>
      <c r="H30" s="270">
        <v>0</v>
      </c>
      <c r="I30" s="117">
        <v>24</v>
      </c>
      <c r="J30" s="274">
        <v>24</v>
      </c>
      <c r="K30" s="117">
        <v>24</v>
      </c>
      <c r="L30" s="269">
        <v>1</v>
      </c>
      <c r="M30" s="270">
        <v>0</v>
      </c>
    </row>
  </sheetData>
  <sheetProtection/>
  <printOptions/>
  <pageMargins left="0.07874015748031496" right="0.07874015748031496" top="0.3937007874015748" bottom="0.3937007874015748" header="0" footer="0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3"/>
  <sheetViews>
    <sheetView showZeros="0" zoomScalePageLayoutView="0" workbookViewId="0" topLeftCell="A1">
      <selection activeCell="A2" sqref="A2"/>
    </sheetView>
  </sheetViews>
  <sheetFormatPr defaultColWidth="9.140625" defaultRowHeight="12"/>
  <cols>
    <col min="1" max="1" width="57.00390625" style="0" customWidth="1"/>
    <col min="2" max="2" width="0" style="0" hidden="1" customWidth="1"/>
    <col min="3" max="3" width="7.140625" style="0" customWidth="1"/>
    <col min="4" max="13" width="10.8515625" style="0" customWidth="1"/>
  </cols>
  <sheetData>
    <row r="1" spans="1:13" s="47" customFormat="1" ht="11.25">
      <c r="A1" s="117" t="s">
        <v>604</v>
      </c>
      <c r="B1" s="249"/>
      <c r="C1" s="117" t="s">
        <v>414</v>
      </c>
      <c r="D1" s="125" t="s">
        <v>213</v>
      </c>
      <c r="E1" s="232" t="s">
        <v>8</v>
      </c>
      <c r="F1" s="125" t="s">
        <v>598</v>
      </c>
      <c r="G1" s="232" t="s">
        <v>407</v>
      </c>
      <c r="H1" s="125" t="s">
        <v>222</v>
      </c>
      <c r="I1" s="232" t="s">
        <v>7</v>
      </c>
      <c r="J1" s="125" t="s">
        <v>597</v>
      </c>
      <c r="K1" s="232" t="s">
        <v>280</v>
      </c>
      <c r="L1" s="125" t="s">
        <v>463</v>
      </c>
      <c r="M1" s="232" t="s">
        <v>654</v>
      </c>
    </row>
    <row r="2" spans="1:13" s="47" customFormat="1" ht="35.25" customHeight="1">
      <c r="A2" s="240" t="s">
        <v>90</v>
      </c>
      <c r="B2" s="337" t="s">
        <v>386</v>
      </c>
      <c r="C2" s="350">
        <v>12</v>
      </c>
      <c r="D2" s="339">
        <v>0</v>
      </c>
      <c r="E2" s="339">
        <v>0</v>
      </c>
      <c r="F2" s="339">
        <v>1</v>
      </c>
      <c r="G2" s="339">
        <v>1</v>
      </c>
      <c r="H2" s="339">
        <v>0</v>
      </c>
      <c r="I2" s="339">
        <v>1</v>
      </c>
      <c r="J2" s="339">
        <v>1</v>
      </c>
      <c r="K2" s="339">
        <v>1</v>
      </c>
      <c r="L2" s="339">
        <v>1</v>
      </c>
      <c r="M2" s="339">
        <v>0</v>
      </c>
    </row>
    <row r="3" spans="1:13" s="47" customFormat="1" ht="12" customHeight="1">
      <c r="A3" s="244" t="s">
        <v>662</v>
      </c>
      <c r="B3" s="337" t="s">
        <v>187</v>
      </c>
      <c r="C3" s="350">
        <v>13</v>
      </c>
      <c r="D3" s="339">
        <v>0</v>
      </c>
      <c r="E3" s="339">
        <v>0</v>
      </c>
      <c r="F3" s="339">
        <v>1</v>
      </c>
      <c r="G3" s="339">
        <v>1</v>
      </c>
      <c r="H3" s="339">
        <v>0</v>
      </c>
      <c r="I3" s="339">
        <v>1</v>
      </c>
      <c r="J3" s="339">
        <v>1</v>
      </c>
      <c r="K3" s="339">
        <v>1</v>
      </c>
      <c r="L3" s="339">
        <v>1</v>
      </c>
      <c r="M3" s="339">
        <v>0</v>
      </c>
    </row>
    <row r="4" spans="1:13" s="47" customFormat="1" ht="27" customHeight="1">
      <c r="A4" s="240" t="s">
        <v>450</v>
      </c>
      <c r="B4" s="337" t="s">
        <v>769</v>
      </c>
      <c r="C4" s="350">
        <v>14</v>
      </c>
      <c r="D4" s="339">
        <v>0</v>
      </c>
      <c r="E4" s="339">
        <v>0</v>
      </c>
      <c r="F4" s="339">
        <v>0</v>
      </c>
      <c r="G4" s="339">
        <v>0</v>
      </c>
      <c r="H4" s="339">
        <v>0</v>
      </c>
      <c r="I4" s="339">
        <v>0</v>
      </c>
      <c r="J4" s="339">
        <v>0</v>
      </c>
      <c r="K4" s="339">
        <v>0</v>
      </c>
      <c r="L4" s="339">
        <v>0</v>
      </c>
      <c r="M4" s="339">
        <v>0</v>
      </c>
    </row>
    <row r="5" spans="1:13" s="47" customFormat="1" ht="24.75" customHeight="1">
      <c r="A5" s="240" t="s">
        <v>439</v>
      </c>
      <c r="B5" s="337" t="s">
        <v>569</v>
      </c>
      <c r="C5" s="350">
        <v>15</v>
      </c>
      <c r="D5" s="339">
        <v>0</v>
      </c>
      <c r="E5" s="339">
        <v>0</v>
      </c>
      <c r="F5" s="339">
        <v>0</v>
      </c>
      <c r="G5" s="339">
        <v>0</v>
      </c>
      <c r="H5" s="339">
        <v>0</v>
      </c>
      <c r="I5" s="339">
        <v>0</v>
      </c>
      <c r="J5" s="339">
        <v>0</v>
      </c>
      <c r="K5" s="339">
        <v>0</v>
      </c>
      <c r="L5" s="339">
        <v>0</v>
      </c>
      <c r="M5" s="339">
        <v>0</v>
      </c>
    </row>
    <row r="6" spans="1:13" s="47" customFormat="1" ht="38.25" customHeight="1">
      <c r="A6" s="263" t="s">
        <v>150</v>
      </c>
      <c r="B6" s="337" t="s">
        <v>391</v>
      </c>
      <c r="C6" s="350">
        <v>16</v>
      </c>
      <c r="D6" s="339">
        <v>0</v>
      </c>
      <c r="E6" s="339">
        <v>0</v>
      </c>
      <c r="F6" s="339">
        <v>31</v>
      </c>
      <c r="G6" s="339">
        <v>31</v>
      </c>
      <c r="H6" s="339">
        <v>0</v>
      </c>
      <c r="I6" s="339">
        <v>23</v>
      </c>
      <c r="J6" s="339">
        <v>23</v>
      </c>
      <c r="K6" s="339">
        <v>23</v>
      </c>
      <c r="L6" s="339">
        <v>0</v>
      </c>
      <c r="M6" s="339">
        <v>0</v>
      </c>
    </row>
    <row r="7" spans="1:13" s="47" customFormat="1" ht="12.75" customHeight="1">
      <c r="A7" s="248" t="s">
        <v>518</v>
      </c>
      <c r="B7" s="337" t="s">
        <v>193</v>
      </c>
      <c r="C7" s="350">
        <v>17</v>
      </c>
      <c r="D7" s="339">
        <v>0</v>
      </c>
      <c r="E7" s="339">
        <v>0</v>
      </c>
      <c r="F7" s="339">
        <v>7</v>
      </c>
      <c r="G7" s="339">
        <v>7</v>
      </c>
      <c r="H7" s="339">
        <v>0</v>
      </c>
      <c r="I7" s="339">
        <v>7</v>
      </c>
      <c r="J7" s="339">
        <v>7</v>
      </c>
      <c r="K7" s="339">
        <v>7</v>
      </c>
      <c r="L7" s="339">
        <v>0</v>
      </c>
      <c r="M7" s="339">
        <v>0</v>
      </c>
    </row>
    <row r="8" spans="1:13" s="47" customFormat="1" ht="12.75" customHeight="1">
      <c r="A8" s="244" t="s">
        <v>521</v>
      </c>
      <c r="B8" s="337" t="s">
        <v>766</v>
      </c>
      <c r="C8" s="350">
        <v>18</v>
      </c>
      <c r="D8" s="339">
        <v>0</v>
      </c>
      <c r="E8" s="339">
        <v>0</v>
      </c>
      <c r="F8" s="339">
        <v>23</v>
      </c>
      <c r="G8" s="339">
        <v>23</v>
      </c>
      <c r="H8" s="339">
        <v>0</v>
      </c>
      <c r="I8" s="339">
        <v>15</v>
      </c>
      <c r="J8" s="339">
        <v>15</v>
      </c>
      <c r="K8" s="339">
        <v>15</v>
      </c>
      <c r="L8" s="339">
        <v>0</v>
      </c>
      <c r="M8" s="339">
        <v>0</v>
      </c>
    </row>
    <row r="9" spans="1:13" s="47" customFormat="1" ht="12.75" customHeight="1">
      <c r="A9" s="248" t="s">
        <v>625</v>
      </c>
      <c r="B9" s="337" t="s">
        <v>568</v>
      </c>
      <c r="C9" s="350">
        <v>19</v>
      </c>
      <c r="D9" s="339">
        <v>0</v>
      </c>
      <c r="E9" s="339">
        <v>0</v>
      </c>
      <c r="F9" s="339">
        <v>0</v>
      </c>
      <c r="G9" s="339">
        <v>0</v>
      </c>
      <c r="H9" s="339">
        <v>0</v>
      </c>
      <c r="I9" s="339">
        <v>0</v>
      </c>
      <c r="J9" s="339">
        <v>0</v>
      </c>
      <c r="K9" s="339">
        <v>0</v>
      </c>
      <c r="L9" s="339">
        <v>0</v>
      </c>
      <c r="M9" s="339">
        <v>0</v>
      </c>
    </row>
    <row r="10" spans="1:13" s="47" customFormat="1" ht="13.5" customHeight="1">
      <c r="A10" s="251" t="s">
        <v>781</v>
      </c>
      <c r="B10" s="337" t="s">
        <v>390</v>
      </c>
      <c r="C10" s="350">
        <v>20</v>
      </c>
      <c r="D10" s="339">
        <v>0</v>
      </c>
      <c r="E10" s="339">
        <v>0</v>
      </c>
      <c r="F10" s="339">
        <v>1</v>
      </c>
      <c r="G10" s="339">
        <v>1</v>
      </c>
      <c r="H10" s="339">
        <v>0</v>
      </c>
      <c r="I10" s="339">
        <v>1</v>
      </c>
      <c r="J10" s="339">
        <v>1</v>
      </c>
      <c r="K10" s="339">
        <v>1</v>
      </c>
      <c r="L10" s="339">
        <v>0</v>
      </c>
      <c r="M10" s="339">
        <v>0</v>
      </c>
    </row>
    <row r="11" spans="1:13" s="47" customFormat="1" ht="35.25" customHeight="1">
      <c r="A11" s="240" t="s">
        <v>135</v>
      </c>
      <c r="B11" s="337" t="s">
        <v>651</v>
      </c>
      <c r="C11" s="350">
        <v>21</v>
      </c>
      <c r="D11" s="339">
        <v>0</v>
      </c>
      <c r="E11" s="339">
        <v>0</v>
      </c>
      <c r="F11" s="339">
        <v>0</v>
      </c>
      <c r="G11" s="339">
        <v>0</v>
      </c>
      <c r="H11" s="339">
        <v>0</v>
      </c>
      <c r="I11" s="339">
        <v>0</v>
      </c>
      <c r="J11" s="339">
        <v>0</v>
      </c>
      <c r="K11" s="339">
        <v>0</v>
      </c>
      <c r="L11" s="339">
        <v>0</v>
      </c>
      <c r="M11" s="339">
        <v>0</v>
      </c>
    </row>
    <row r="12" spans="1:13" s="47" customFormat="1" ht="36" customHeight="1">
      <c r="A12" s="240" t="s">
        <v>90</v>
      </c>
      <c r="B12" s="337" t="s">
        <v>66</v>
      </c>
      <c r="C12" s="350">
        <v>22</v>
      </c>
      <c r="D12" s="339">
        <v>0</v>
      </c>
      <c r="E12" s="339">
        <v>0</v>
      </c>
      <c r="F12" s="339">
        <v>0</v>
      </c>
      <c r="G12" s="339">
        <v>0</v>
      </c>
      <c r="H12" s="339">
        <v>0</v>
      </c>
      <c r="I12" s="339">
        <v>0</v>
      </c>
      <c r="J12" s="339">
        <v>0</v>
      </c>
      <c r="K12" s="339">
        <v>0</v>
      </c>
      <c r="L12" s="339">
        <v>0</v>
      </c>
      <c r="M12" s="339">
        <v>0</v>
      </c>
    </row>
    <row r="13" spans="1:13" s="47" customFormat="1" ht="12.75" customHeight="1">
      <c r="A13" s="244" t="s">
        <v>662</v>
      </c>
      <c r="B13" s="337" t="s">
        <v>277</v>
      </c>
      <c r="C13" s="350">
        <v>23</v>
      </c>
      <c r="D13" s="339">
        <v>0</v>
      </c>
      <c r="E13" s="339">
        <v>0</v>
      </c>
      <c r="F13" s="339">
        <v>0</v>
      </c>
      <c r="G13" s="339">
        <v>0</v>
      </c>
      <c r="H13" s="339">
        <v>0</v>
      </c>
      <c r="I13" s="339">
        <v>0</v>
      </c>
      <c r="J13" s="339">
        <v>0</v>
      </c>
      <c r="K13" s="339">
        <v>0</v>
      </c>
      <c r="L13" s="339">
        <v>0</v>
      </c>
      <c r="M13" s="339">
        <v>0</v>
      </c>
    </row>
    <row r="14" spans="1:13" s="47" customFormat="1" ht="24" customHeight="1">
      <c r="A14" s="240" t="s">
        <v>450</v>
      </c>
      <c r="B14" s="337" t="s">
        <v>461</v>
      </c>
      <c r="C14" s="350">
        <v>24</v>
      </c>
      <c r="D14" s="339">
        <v>0</v>
      </c>
      <c r="E14" s="339">
        <v>0</v>
      </c>
      <c r="F14" s="339">
        <v>0</v>
      </c>
      <c r="G14" s="339">
        <v>0</v>
      </c>
      <c r="H14" s="339">
        <v>0</v>
      </c>
      <c r="I14" s="339">
        <v>0</v>
      </c>
      <c r="J14" s="339">
        <v>0</v>
      </c>
      <c r="K14" s="339">
        <v>0</v>
      </c>
      <c r="L14" s="339">
        <v>0</v>
      </c>
      <c r="M14" s="339">
        <v>0</v>
      </c>
    </row>
    <row r="15" spans="1:13" s="47" customFormat="1" ht="24" customHeight="1">
      <c r="A15" s="240" t="s">
        <v>439</v>
      </c>
      <c r="B15" s="337" t="s">
        <v>658</v>
      </c>
      <c r="C15" s="350">
        <v>25</v>
      </c>
      <c r="D15" s="339">
        <v>0</v>
      </c>
      <c r="E15" s="339">
        <v>0</v>
      </c>
      <c r="F15" s="339">
        <v>0</v>
      </c>
      <c r="G15" s="339">
        <v>0</v>
      </c>
      <c r="H15" s="339">
        <v>0</v>
      </c>
      <c r="I15" s="339">
        <v>0</v>
      </c>
      <c r="J15" s="339">
        <v>0</v>
      </c>
      <c r="K15" s="339">
        <v>0</v>
      </c>
      <c r="L15" s="339">
        <v>0</v>
      </c>
      <c r="M15" s="339">
        <v>0</v>
      </c>
    </row>
    <row r="16" spans="1:13" s="47" customFormat="1" ht="39" customHeight="1">
      <c r="A16" s="263" t="s">
        <v>150</v>
      </c>
      <c r="B16" s="337" t="s">
        <v>60</v>
      </c>
      <c r="C16" s="350">
        <v>26</v>
      </c>
      <c r="D16" s="339">
        <v>0</v>
      </c>
      <c r="E16" s="339">
        <v>0</v>
      </c>
      <c r="F16" s="339">
        <v>0</v>
      </c>
      <c r="G16" s="339">
        <v>0</v>
      </c>
      <c r="H16" s="339">
        <v>0</v>
      </c>
      <c r="I16" s="339">
        <v>0</v>
      </c>
      <c r="J16" s="339">
        <v>0</v>
      </c>
      <c r="K16" s="339">
        <v>0</v>
      </c>
      <c r="L16" s="339">
        <v>0</v>
      </c>
      <c r="M16" s="339">
        <v>0</v>
      </c>
    </row>
    <row r="17" spans="1:13" s="47" customFormat="1" ht="12.75" customHeight="1">
      <c r="A17" s="248" t="s">
        <v>518</v>
      </c>
      <c r="B17" s="337" t="s">
        <v>269</v>
      </c>
      <c r="C17" s="350">
        <v>27</v>
      </c>
      <c r="D17" s="339">
        <v>0</v>
      </c>
      <c r="E17" s="339">
        <v>0</v>
      </c>
      <c r="F17" s="339">
        <v>0</v>
      </c>
      <c r="G17" s="339">
        <v>0</v>
      </c>
      <c r="H17" s="339">
        <v>0</v>
      </c>
      <c r="I17" s="339">
        <v>0</v>
      </c>
      <c r="J17" s="339">
        <v>0</v>
      </c>
      <c r="K17" s="339">
        <v>0</v>
      </c>
      <c r="L17" s="339">
        <v>0</v>
      </c>
      <c r="M17" s="339">
        <v>0</v>
      </c>
    </row>
    <row r="18" spans="1:13" s="47" customFormat="1" ht="12" customHeight="1">
      <c r="A18" s="244" t="s">
        <v>521</v>
      </c>
      <c r="B18" s="337" t="s">
        <v>465</v>
      </c>
      <c r="C18" s="350">
        <v>28</v>
      </c>
      <c r="D18" s="339">
        <v>0</v>
      </c>
      <c r="E18" s="339">
        <v>0</v>
      </c>
      <c r="F18" s="339">
        <v>0</v>
      </c>
      <c r="G18" s="339">
        <v>0</v>
      </c>
      <c r="H18" s="339">
        <v>0</v>
      </c>
      <c r="I18" s="339">
        <v>0</v>
      </c>
      <c r="J18" s="339">
        <v>0</v>
      </c>
      <c r="K18" s="339">
        <v>0</v>
      </c>
      <c r="L18" s="339">
        <v>0</v>
      </c>
      <c r="M18" s="339">
        <v>0</v>
      </c>
    </row>
    <row r="19" spans="1:13" s="47" customFormat="1" ht="12" customHeight="1">
      <c r="A19" s="248" t="s">
        <v>625</v>
      </c>
      <c r="B19" s="337" t="s">
        <v>657</v>
      </c>
      <c r="C19" s="350">
        <v>29</v>
      </c>
      <c r="D19" s="339">
        <v>0</v>
      </c>
      <c r="E19" s="339">
        <v>0</v>
      </c>
      <c r="F19" s="339">
        <v>0</v>
      </c>
      <c r="G19" s="339">
        <v>0</v>
      </c>
      <c r="H19" s="339">
        <v>0</v>
      </c>
      <c r="I19" s="339">
        <v>0</v>
      </c>
      <c r="J19" s="339">
        <v>0</v>
      </c>
      <c r="K19" s="339">
        <v>0</v>
      </c>
      <c r="L19" s="339">
        <v>0</v>
      </c>
      <c r="M19" s="339">
        <v>0</v>
      </c>
    </row>
    <row r="20" spans="1:13" s="47" customFormat="1" ht="12" customHeight="1">
      <c r="A20" s="251" t="s">
        <v>781</v>
      </c>
      <c r="B20" s="337" t="s">
        <v>59</v>
      </c>
      <c r="C20" s="350">
        <v>30</v>
      </c>
      <c r="D20" s="339">
        <v>0</v>
      </c>
      <c r="E20" s="339">
        <v>0</v>
      </c>
      <c r="F20" s="339">
        <v>0</v>
      </c>
      <c r="G20" s="339">
        <v>0</v>
      </c>
      <c r="H20" s="339">
        <v>0</v>
      </c>
      <c r="I20" s="339">
        <v>0</v>
      </c>
      <c r="J20" s="339">
        <v>0</v>
      </c>
      <c r="K20" s="339">
        <v>0</v>
      </c>
      <c r="L20" s="339">
        <v>0</v>
      </c>
      <c r="M20" s="339">
        <v>0</v>
      </c>
    </row>
    <row r="21" spans="1:13" s="47" customFormat="1" ht="45.75" customHeight="1">
      <c r="A21" s="349" t="s">
        <v>404</v>
      </c>
      <c r="B21" s="250"/>
      <c r="C21" s="351"/>
      <c r="D21" s="352"/>
      <c r="E21" s="352"/>
      <c r="F21" s="352"/>
      <c r="G21" s="352"/>
      <c r="H21" s="352"/>
      <c r="I21" s="352"/>
      <c r="J21" s="352"/>
      <c r="K21" s="352"/>
      <c r="L21" s="352"/>
      <c r="M21" s="352"/>
    </row>
    <row r="22" spans="1:13" s="47" customFormat="1" ht="34.5" customHeight="1">
      <c r="A22" s="349" t="s">
        <v>445</v>
      </c>
      <c r="B22" s="337" t="s">
        <v>119</v>
      </c>
      <c r="C22" s="391" t="s">
        <v>172</v>
      </c>
      <c r="D22" s="353">
        <v>0</v>
      </c>
      <c r="E22" s="353">
        <v>0</v>
      </c>
      <c r="F22" s="353">
        <v>0</v>
      </c>
      <c r="G22" s="353">
        <v>0</v>
      </c>
      <c r="H22" s="353">
        <v>0</v>
      </c>
      <c r="I22" s="353">
        <v>0</v>
      </c>
      <c r="J22" s="353">
        <v>0</v>
      </c>
      <c r="K22" s="353">
        <v>0</v>
      </c>
      <c r="L22" s="353">
        <v>0</v>
      </c>
      <c r="M22" s="353">
        <v>0</v>
      </c>
    </row>
    <row r="23" spans="1:13" s="47" customFormat="1" ht="36" customHeight="1">
      <c r="A23" s="240" t="s">
        <v>90</v>
      </c>
      <c r="B23" s="337" t="s">
        <v>696</v>
      </c>
      <c r="C23" s="350">
        <v>32</v>
      </c>
      <c r="D23" s="339">
        <v>0</v>
      </c>
      <c r="E23" s="339">
        <v>0</v>
      </c>
      <c r="F23" s="339">
        <v>0</v>
      </c>
      <c r="G23" s="339">
        <v>0</v>
      </c>
      <c r="H23" s="339">
        <v>0</v>
      </c>
      <c r="I23" s="339">
        <v>0</v>
      </c>
      <c r="J23" s="339">
        <v>0</v>
      </c>
      <c r="K23" s="339">
        <v>0</v>
      </c>
      <c r="L23" s="339">
        <v>0</v>
      </c>
      <c r="M23" s="339">
        <v>0</v>
      </c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60.8515625" style="0" customWidth="1"/>
    <col min="2" max="2" width="0" style="0" hidden="1" customWidth="1"/>
    <col min="3" max="3" width="7.140625" style="0" customWidth="1"/>
    <col min="4" max="13" width="10.8515625" style="0" customWidth="1"/>
  </cols>
  <sheetData>
    <row r="1" spans="1:13" s="47" customFormat="1" ht="11.25">
      <c r="A1" s="117" t="s">
        <v>604</v>
      </c>
      <c r="B1" s="249"/>
      <c r="C1" s="117" t="s">
        <v>414</v>
      </c>
      <c r="D1" s="125" t="s">
        <v>213</v>
      </c>
      <c r="E1" s="232" t="s">
        <v>8</v>
      </c>
      <c r="F1" s="125" t="s">
        <v>598</v>
      </c>
      <c r="G1" s="232" t="s">
        <v>407</v>
      </c>
      <c r="H1" s="125" t="s">
        <v>222</v>
      </c>
      <c r="I1" s="232" t="s">
        <v>7</v>
      </c>
      <c r="J1" s="125" t="s">
        <v>597</v>
      </c>
      <c r="K1" s="232" t="s">
        <v>280</v>
      </c>
      <c r="L1" s="125" t="s">
        <v>463</v>
      </c>
      <c r="M1" s="232" t="s">
        <v>654</v>
      </c>
    </row>
    <row r="2" spans="1:13" s="47" customFormat="1" ht="9.75" customHeight="1">
      <c r="A2" s="244" t="s">
        <v>662</v>
      </c>
      <c r="B2" s="337" t="s">
        <v>508</v>
      </c>
      <c r="C2" s="350">
        <v>33</v>
      </c>
      <c r="D2" s="339">
        <v>0</v>
      </c>
      <c r="E2" s="339">
        <v>0</v>
      </c>
      <c r="F2" s="339">
        <v>0</v>
      </c>
      <c r="G2" s="339">
        <v>0</v>
      </c>
      <c r="H2" s="339">
        <v>0</v>
      </c>
      <c r="I2" s="339">
        <v>0</v>
      </c>
      <c r="J2" s="339">
        <v>0</v>
      </c>
      <c r="K2" s="339">
        <v>0</v>
      </c>
      <c r="L2" s="339">
        <v>0</v>
      </c>
      <c r="M2" s="339">
        <v>0</v>
      </c>
    </row>
    <row r="3" spans="1:13" s="47" customFormat="1" ht="23.25" customHeight="1">
      <c r="A3" s="240" t="s">
        <v>450</v>
      </c>
      <c r="B3" s="337" t="s">
        <v>322</v>
      </c>
      <c r="C3" s="350">
        <v>34</v>
      </c>
      <c r="D3" s="339">
        <v>0</v>
      </c>
      <c r="E3" s="339">
        <v>0</v>
      </c>
      <c r="F3" s="339">
        <v>0</v>
      </c>
      <c r="G3" s="339">
        <v>0</v>
      </c>
      <c r="H3" s="339">
        <v>0</v>
      </c>
      <c r="I3" s="339">
        <v>0</v>
      </c>
      <c r="J3" s="339">
        <v>0</v>
      </c>
      <c r="K3" s="339">
        <v>0</v>
      </c>
      <c r="L3" s="339">
        <v>0</v>
      </c>
      <c r="M3" s="339">
        <v>0</v>
      </c>
    </row>
    <row r="4" spans="1:13" s="47" customFormat="1" ht="23.25" customHeight="1">
      <c r="A4" s="240" t="s">
        <v>439</v>
      </c>
      <c r="B4" s="337" t="s">
        <v>114</v>
      </c>
      <c r="C4" s="350">
        <v>35</v>
      </c>
      <c r="D4" s="339">
        <v>0</v>
      </c>
      <c r="E4" s="339">
        <v>0</v>
      </c>
      <c r="F4" s="339">
        <v>0</v>
      </c>
      <c r="G4" s="339">
        <v>0</v>
      </c>
      <c r="H4" s="339">
        <v>0</v>
      </c>
      <c r="I4" s="339">
        <v>0</v>
      </c>
      <c r="J4" s="339">
        <v>0</v>
      </c>
      <c r="K4" s="339">
        <v>0</v>
      </c>
      <c r="L4" s="339">
        <v>0</v>
      </c>
      <c r="M4" s="339">
        <v>0</v>
      </c>
    </row>
    <row r="5" spans="1:13" s="47" customFormat="1" ht="34.5" customHeight="1">
      <c r="A5" s="263" t="s">
        <v>150</v>
      </c>
      <c r="B5" s="337" t="s">
        <v>703</v>
      </c>
      <c r="C5" s="350">
        <v>36</v>
      </c>
      <c r="D5" s="339">
        <v>0</v>
      </c>
      <c r="E5" s="339">
        <v>0</v>
      </c>
      <c r="F5" s="339">
        <v>0</v>
      </c>
      <c r="G5" s="339">
        <v>0</v>
      </c>
      <c r="H5" s="339">
        <v>0</v>
      </c>
      <c r="I5" s="339">
        <v>0</v>
      </c>
      <c r="J5" s="339">
        <v>0</v>
      </c>
      <c r="K5" s="339">
        <v>0</v>
      </c>
      <c r="L5" s="339">
        <v>0</v>
      </c>
      <c r="M5" s="339">
        <v>0</v>
      </c>
    </row>
    <row r="6" spans="1:13" s="47" customFormat="1" ht="12" customHeight="1">
      <c r="A6" s="248" t="s">
        <v>518</v>
      </c>
      <c r="B6" s="337" t="s">
        <v>513</v>
      </c>
      <c r="C6" s="350">
        <v>37</v>
      </c>
      <c r="D6" s="339">
        <v>0</v>
      </c>
      <c r="E6" s="339">
        <v>0</v>
      </c>
      <c r="F6" s="339">
        <v>0</v>
      </c>
      <c r="G6" s="339">
        <v>0</v>
      </c>
      <c r="H6" s="339">
        <v>0</v>
      </c>
      <c r="I6" s="339">
        <v>0</v>
      </c>
      <c r="J6" s="339">
        <v>0</v>
      </c>
      <c r="K6" s="339">
        <v>0</v>
      </c>
      <c r="L6" s="339">
        <v>0</v>
      </c>
      <c r="M6" s="339">
        <v>0</v>
      </c>
    </row>
    <row r="7" spans="1:13" s="47" customFormat="1" ht="12.75" customHeight="1">
      <c r="A7" s="244" t="s">
        <v>521</v>
      </c>
      <c r="B7" s="337" t="s">
        <v>316</v>
      </c>
      <c r="C7" s="350">
        <v>38</v>
      </c>
      <c r="D7" s="339">
        <v>0</v>
      </c>
      <c r="E7" s="339">
        <v>0</v>
      </c>
      <c r="F7" s="339">
        <v>0</v>
      </c>
      <c r="G7" s="339">
        <v>0</v>
      </c>
      <c r="H7" s="339">
        <v>0</v>
      </c>
      <c r="I7" s="339">
        <v>0</v>
      </c>
      <c r="J7" s="339">
        <v>0</v>
      </c>
      <c r="K7" s="339">
        <v>0</v>
      </c>
      <c r="L7" s="339">
        <v>0</v>
      </c>
      <c r="M7" s="339">
        <v>0</v>
      </c>
    </row>
    <row r="8" spans="1:13" s="47" customFormat="1" ht="12.75" customHeight="1">
      <c r="A8" s="248" t="s">
        <v>625</v>
      </c>
      <c r="B8" s="337" t="s">
        <v>113</v>
      </c>
      <c r="C8" s="350">
        <v>39</v>
      </c>
      <c r="D8" s="339">
        <v>0</v>
      </c>
      <c r="E8" s="339">
        <v>0</v>
      </c>
      <c r="F8" s="339">
        <v>0</v>
      </c>
      <c r="G8" s="339">
        <v>0</v>
      </c>
      <c r="H8" s="339">
        <v>0</v>
      </c>
      <c r="I8" s="339">
        <v>0</v>
      </c>
      <c r="J8" s="339">
        <v>0</v>
      </c>
      <c r="K8" s="339">
        <v>0</v>
      </c>
      <c r="L8" s="339">
        <v>0</v>
      </c>
      <c r="M8" s="339">
        <v>0</v>
      </c>
    </row>
    <row r="9" spans="1:13" s="47" customFormat="1" ht="12" customHeight="1">
      <c r="A9" s="251" t="s">
        <v>781</v>
      </c>
      <c r="B9" s="337" t="s">
        <v>702</v>
      </c>
      <c r="C9" s="350">
        <v>40</v>
      </c>
      <c r="D9" s="339">
        <v>0</v>
      </c>
      <c r="E9" s="339">
        <v>0</v>
      </c>
      <c r="F9" s="339">
        <v>0</v>
      </c>
      <c r="G9" s="339">
        <v>0</v>
      </c>
      <c r="H9" s="339">
        <v>0</v>
      </c>
      <c r="I9" s="339">
        <v>0</v>
      </c>
      <c r="J9" s="339">
        <v>0</v>
      </c>
      <c r="K9" s="339">
        <v>0</v>
      </c>
      <c r="L9" s="339">
        <v>0</v>
      </c>
      <c r="M9" s="339">
        <v>0</v>
      </c>
    </row>
    <row r="10" spans="1:13" s="47" customFormat="1" ht="24" customHeight="1">
      <c r="A10" s="354" t="s">
        <v>40</v>
      </c>
      <c r="B10" s="337" t="s">
        <v>291</v>
      </c>
      <c r="C10" s="350">
        <v>41</v>
      </c>
      <c r="D10" s="339">
        <v>14</v>
      </c>
      <c r="E10" s="339">
        <v>7</v>
      </c>
      <c r="F10" s="339">
        <v>24</v>
      </c>
      <c r="G10" s="339">
        <v>15</v>
      </c>
      <c r="H10" s="339">
        <v>7</v>
      </c>
      <c r="I10" s="339">
        <v>15</v>
      </c>
      <c r="J10" s="339">
        <v>22</v>
      </c>
      <c r="K10" s="339">
        <v>21</v>
      </c>
      <c r="L10" s="339">
        <v>21</v>
      </c>
      <c r="M10" s="339">
        <v>21</v>
      </c>
    </row>
    <row r="11" spans="1:13" s="47" customFormat="1" ht="34.5" customHeight="1">
      <c r="A11" s="240" t="s">
        <v>90</v>
      </c>
      <c r="B11" s="337" t="s">
        <v>488</v>
      </c>
      <c r="C11" s="350">
        <v>42</v>
      </c>
      <c r="D11" s="339">
        <v>1</v>
      </c>
      <c r="E11" s="339">
        <v>1</v>
      </c>
      <c r="F11" s="339">
        <v>1</v>
      </c>
      <c r="G11" s="339">
        <v>0</v>
      </c>
      <c r="H11" s="339">
        <v>1</v>
      </c>
      <c r="I11" s="339">
        <v>0</v>
      </c>
      <c r="J11" s="339">
        <v>1</v>
      </c>
      <c r="K11" s="339">
        <v>1</v>
      </c>
      <c r="L11" s="339">
        <v>1</v>
      </c>
      <c r="M11" s="339">
        <v>1</v>
      </c>
    </row>
    <row r="12" spans="1:13" s="47" customFormat="1" ht="12" customHeight="1">
      <c r="A12" s="244" t="s">
        <v>662</v>
      </c>
      <c r="B12" s="337" t="s">
        <v>677</v>
      </c>
      <c r="C12" s="350">
        <v>43</v>
      </c>
      <c r="D12" s="339">
        <v>1</v>
      </c>
      <c r="E12" s="339">
        <v>1</v>
      </c>
      <c r="F12" s="339">
        <v>1</v>
      </c>
      <c r="G12" s="339">
        <v>0</v>
      </c>
      <c r="H12" s="339">
        <v>1</v>
      </c>
      <c r="I12" s="339">
        <v>0</v>
      </c>
      <c r="J12" s="339">
        <v>1</v>
      </c>
      <c r="K12" s="339">
        <v>1</v>
      </c>
      <c r="L12" s="339">
        <v>1</v>
      </c>
      <c r="M12" s="339">
        <v>1</v>
      </c>
    </row>
    <row r="13" spans="1:13" s="47" customFormat="1" ht="24" customHeight="1">
      <c r="A13" s="240" t="s">
        <v>450</v>
      </c>
      <c r="B13" s="337" t="s">
        <v>89</v>
      </c>
      <c r="C13" s="350">
        <v>44</v>
      </c>
      <c r="D13" s="339">
        <v>0</v>
      </c>
      <c r="E13" s="339">
        <v>0</v>
      </c>
      <c r="F13" s="339">
        <v>0</v>
      </c>
      <c r="G13" s="339">
        <v>0</v>
      </c>
      <c r="H13" s="339">
        <v>0</v>
      </c>
      <c r="I13" s="339">
        <v>0</v>
      </c>
      <c r="J13" s="339">
        <v>0</v>
      </c>
      <c r="K13" s="339">
        <v>0</v>
      </c>
      <c r="L13" s="339">
        <v>0</v>
      </c>
      <c r="M13" s="339">
        <v>0</v>
      </c>
    </row>
    <row r="14" spans="1:13" s="47" customFormat="1" ht="24" customHeight="1">
      <c r="A14" s="240" t="s">
        <v>439</v>
      </c>
      <c r="B14" s="337" t="s">
        <v>296</v>
      </c>
      <c r="C14" s="350">
        <v>45</v>
      </c>
      <c r="D14" s="339">
        <v>0</v>
      </c>
      <c r="E14" s="339">
        <v>0</v>
      </c>
      <c r="F14" s="339">
        <v>0</v>
      </c>
      <c r="G14" s="339">
        <v>0</v>
      </c>
      <c r="H14" s="339">
        <v>0</v>
      </c>
      <c r="I14" s="339">
        <v>0</v>
      </c>
      <c r="J14" s="339">
        <v>0</v>
      </c>
      <c r="K14" s="339">
        <v>0</v>
      </c>
      <c r="L14" s="339">
        <v>0</v>
      </c>
      <c r="M14" s="339">
        <v>0</v>
      </c>
    </row>
    <row r="15" spans="1:13" s="47" customFormat="1" ht="35.25" customHeight="1">
      <c r="A15" s="263" t="s">
        <v>150</v>
      </c>
      <c r="B15" s="337" t="s">
        <v>483</v>
      </c>
      <c r="C15" s="350">
        <v>46</v>
      </c>
      <c r="D15" s="339">
        <v>13</v>
      </c>
      <c r="E15" s="339">
        <v>6</v>
      </c>
      <c r="F15" s="339">
        <v>23</v>
      </c>
      <c r="G15" s="339">
        <v>15</v>
      </c>
      <c r="H15" s="339">
        <v>6</v>
      </c>
      <c r="I15" s="339">
        <v>15</v>
      </c>
      <c r="J15" s="339">
        <v>21</v>
      </c>
      <c r="K15" s="339">
        <v>20</v>
      </c>
      <c r="L15" s="339">
        <v>20</v>
      </c>
      <c r="M15" s="339">
        <v>20</v>
      </c>
    </row>
    <row r="16" spans="1:13" s="47" customFormat="1" ht="12.75" customHeight="1">
      <c r="A16" s="248" t="s">
        <v>518</v>
      </c>
      <c r="B16" s="337" t="s">
        <v>674</v>
      </c>
      <c r="C16" s="350">
        <v>47</v>
      </c>
      <c r="D16" s="339">
        <v>3</v>
      </c>
      <c r="E16" s="339">
        <v>3</v>
      </c>
      <c r="F16" s="339">
        <v>3</v>
      </c>
      <c r="G16" s="339">
        <v>2</v>
      </c>
      <c r="H16" s="339">
        <v>3</v>
      </c>
      <c r="I16" s="339">
        <v>2</v>
      </c>
      <c r="J16" s="339">
        <v>5</v>
      </c>
      <c r="K16" s="339">
        <v>4</v>
      </c>
      <c r="L16" s="339">
        <v>4</v>
      </c>
      <c r="M16" s="339">
        <v>4</v>
      </c>
    </row>
    <row r="17" spans="1:13" s="47" customFormat="1" ht="12" customHeight="1">
      <c r="A17" s="244" t="s">
        <v>521</v>
      </c>
      <c r="B17" s="337" t="s">
        <v>93</v>
      </c>
      <c r="C17" s="350">
        <v>48</v>
      </c>
      <c r="D17" s="339">
        <v>8</v>
      </c>
      <c r="E17" s="339">
        <v>2</v>
      </c>
      <c r="F17" s="339">
        <v>20</v>
      </c>
      <c r="G17" s="339">
        <v>13</v>
      </c>
      <c r="H17" s="339">
        <v>2</v>
      </c>
      <c r="I17" s="339">
        <v>13</v>
      </c>
      <c r="J17" s="339">
        <v>15</v>
      </c>
      <c r="K17" s="339">
        <v>15</v>
      </c>
      <c r="L17" s="339">
        <v>15</v>
      </c>
      <c r="M17" s="339">
        <v>15</v>
      </c>
    </row>
    <row r="18" spans="1:13" s="47" customFormat="1" ht="13.5" customHeight="1">
      <c r="A18" s="248" t="s">
        <v>625</v>
      </c>
      <c r="B18" s="337" t="s">
        <v>295</v>
      </c>
      <c r="C18" s="350">
        <v>49</v>
      </c>
      <c r="D18" s="339">
        <v>0</v>
      </c>
      <c r="E18" s="339">
        <v>0</v>
      </c>
      <c r="F18" s="339">
        <v>0</v>
      </c>
      <c r="G18" s="339">
        <v>0</v>
      </c>
      <c r="H18" s="339">
        <v>0</v>
      </c>
      <c r="I18" s="339">
        <v>0</v>
      </c>
      <c r="J18" s="339">
        <v>0</v>
      </c>
      <c r="K18" s="339">
        <v>0</v>
      </c>
      <c r="L18" s="339">
        <v>0</v>
      </c>
      <c r="M18" s="339">
        <v>0</v>
      </c>
    </row>
    <row r="19" spans="1:13" s="47" customFormat="1" ht="12" customHeight="1">
      <c r="A19" s="251" t="s">
        <v>781</v>
      </c>
      <c r="B19" s="337" t="s">
        <v>482</v>
      </c>
      <c r="C19" s="350">
        <v>50</v>
      </c>
      <c r="D19" s="339">
        <v>2</v>
      </c>
      <c r="E19" s="339">
        <v>1</v>
      </c>
      <c r="F19" s="339">
        <v>0</v>
      </c>
      <c r="G19" s="339">
        <v>0</v>
      </c>
      <c r="H19" s="339">
        <v>1</v>
      </c>
      <c r="I19" s="339">
        <v>0</v>
      </c>
      <c r="J19" s="339">
        <v>1</v>
      </c>
      <c r="K19" s="339">
        <v>1</v>
      </c>
      <c r="L19" s="339">
        <v>1</v>
      </c>
      <c r="M19" s="339">
        <v>1</v>
      </c>
    </row>
    <row r="20" spans="1:13" s="47" customFormat="1" ht="12.75" customHeight="1">
      <c r="A20" s="250" t="s">
        <v>441</v>
      </c>
      <c r="B20" s="337" t="s">
        <v>650</v>
      </c>
      <c r="C20" s="350">
        <v>51</v>
      </c>
      <c r="D20" s="339">
        <v>0</v>
      </c>
      <c r="E20" s="339">
        <v>0</v>
      </c>
      <c r="F20" s="339">
        <v>0</v>
      </c>
      <c r="G20" s="339">
        <v>0</v>
      </c>
      <c r="H20" s="339">
        <v>0</v>
      </c>
      <c r="I20" s="339">
        <v>0</v>
      </c>
      <c r="J20" s="339">
        <v>0</v>
      </c>
      <c r="K20" s="339">
        <v>0</v>
      </c>
      <c r="L20" s="339">
        <v>0</v>
      </c>
      <c r="M20" s="339">
        <v>0</v>
      </c>
    </row>
    <row r="21" spans="1:13" s="47" customFormat="1" ht="35.25" customHeight="1">
      <c r="A21" s="240" t="s">
        <v>90</v>
      </c>
      <c r="B21" s="337" t="s">
        <v>65</v>
      </c>
      <c r="C21" s="350">
        <v>52</v>
      </c>
      <c r="D21" s="339">
        <v>0</v>
      </c>
      <c r="E21" s="339">
        <v>0</v>
      </c>
      <c r="F21" s="339">
        <v>0</v>
      </c>
      <c r="G21" s="339">
        <v>0</v>
      </c>
      <c r="H21" s="339">
        <v>0</v>
      </c>
      <c r="I21" s="339">
        <v>0</v>
      </c>
      <c r="J21" s="339">
        <v>0</v>
      </c>
      <c r="K21" s="339">
        <v>0</v>
      </c>
      <c r="L21" s="339">
        <v>0</v>
      </c>
      <c r="M21" s="339">
        <v>0</v>
      </c>
    </row>
    <row r="22" spans="1:13" s="47" customFormat="1" ht="12.75" customHeight="1">
      <c r="A22" s="244" t="s">
        <v>662</v>
      </c>
      <c r="B22" s="337" t="s">
        <v>276</v>
      </c>
      <c r="C22" s="350">
        <v>53</v>
      </c>
      <c r="D22" s="339">
        <v>0</v>
      </c>
      <c r="E22" s="339">
        <v>0</v>
      </c>
      <c r="F22" s="339">
        <v>0</v>
      </c>
      <c r="G22" s="339">
        <v>0</v>
      </c>
      <c r="H22" s="339">
        <v>0</v>
      </c>
      <c r="I22" s="339">
        <v>0</v>
      </c>
      <c r="J22" s="339">
        <v>0</v>
      </c>
      <c r="K22" s="339">
        <v>0</v>
      </c>
      <c r="L22" s="339">
        <v>0</v>
      </c>
      <c r="M22" s="339">
        <v>0</v>
      </c>
    </row>
    <row r="23" spans="1:13" s="47" customFormat="1" ht="24" customHeight="1">
      <c r="A23" s="240" t="s">
        <v>450</v>
      </c>
      <c r="B23" s="337" t="s">
        <v>460</v>
      </c>
      <c r="C23" s="350">
        <v>54</v>
      </c>
      <c r="D23" s="339">
        <v>0</v>
      </c>
      <c r="E23" s="339">
        <v>0</v>
      </c>
      <c r="F23" s="339">
        <v>0</v>
      </c>
      <c r="G23" s="339">
        <v>0</v>
      </c>
      <c r="H23" s="339">
        <v>0</v>
      </c>
      <c r="I23" s="339">
        <v>0</v>
      </c>
      <c r="J23" s="339">
        <v>0</v>
      </c>
      <c r="K23" s="339">
        <v>0</v>
      </c>
      <c r="L23" s="339">
        <v>0</v>
      </c>
      <c r="M23" s="339">
        <v>0</v>
      </c>
    </row>
    <row r="24" spans="1:13" s="47" customFormat="1" ht="23.25" customHeight="1">
      <c r="A24" s="240" t="s">
        <v>439</v>
      </c>
      <c r="B24" s="337" t="s">
        <v>656</v>
      </c>
      <c r="C24" s="350">
        <v>55</v>
      </c>
      <c r="D24" s="339">
        <v>0</v>
      </c>
      <c r="E24" s="339">
        <v>0</v>
      </c>
      <c r="F24" s="339">
        <v>0</v>
      </c>
      <c r="G24" s="339">
        <v>0</v>
      </c>
      <c r="H24" s="339">
        <v>0</v>
      </c>
      <c r="I24" s="339">
        <v>0</v>
      </c>
      <c r="J24" s="339">
        <v>0</v>
      </c>
      <c r="K24" s="339">
        <v>0</v>
      </c>
      <c r="L24" s="339">
        <v>0</v>
      </c>
      <c r="M24" s="339">
        <v>0</v>
      </c>
    </row>
    <row r="25" spans="1:13" s="47" customFormat="1" ht="35.25" customHeight="1">
      <c r="A25" s="263" t="s">
        <v>150</v>
      </c>
      <c r="B25" s="337" t="s">
        <v>58</v>
      </c>
      <c r="C25" s="350">
        <v>56</v>
      </c>
      <c r="D25" s="339">
        <v>0</v>
      </c>
      <c r="E25" s="339">
        <v>0</v>
      </c>
      <c r="F25" s="339">
        <v>0</v>
      </c>
      <c r="G25" s="339">
        <v>0</v>
      </c>
      <c r="H25" s="339">
        <v>0</v>
      </c>
      <c r="I25" s="339">
        <v>0</v>
      </c>
      <c r="J25" s="339">
        <v>0</v>
      </c>
      <c r="K25" s="339">
        <v>0</v>
      </c>
      <c r="L25" s="339">
        <v>0</v>
      </c>
      <c r="M25" s="339">
        <v>0</v>
      </c>
    </row>
    <row r="26" spans="1:13" s="47" customFormat="1" ht="12" customHeight="1">
      <c r="A26" s="248" t="s">
        <v>518</v>
      </c>
      <c r="B26" s="337" t="s">
        <v>268</v>
      </c>
      <c r="C26" s="350">
        <v>57</v>
      </c>
      <c r="D26" s="339">
        <v>0</v>
      </c>
      <c r="E26" s="339">
        <v>0</v>
      </c>
      <c r="F26" s="339">
        <v>0</v>
      </c>
      <c r="G26" s="339">
        <v>0</v>
      </c>
      <c r="H26" s="339">
        <v>0</v>
      </c>
      <c r="I26" s="339">
        <v>0</v>
      </c>
      <c r="J26" s="339">
        <v>0</v>
      </c>
      <c r="K26" s="339">
        <v>0</v>
      </c>
      <c r="L26" s="339">
        <v>0</v>
      </c>
      <c r="M26" s="339">
        <v>0</v>
      </c>
    </row>
    <row r="27" spans="1:13" s="47" customFormat="1" ht="13.5" customHeight="1">
      <c r="A27" s="244" t="s">
        <v>521</v>
      </c>
      <c r="B27" s="337" t="s">
        <v>464</v>
      </c>
      <c r="C27" s="350">
        <v>58</v>
      </c>
      <c r="D27" s="339">
        <v>0</v>
      </c>
      <c r="E27" s="339">
        <v>0</v>
      </c>
      <c r="F27" s="339">
        <v>0</v>
      </c>
      <c r="G27" s="339">
        <v>0</v>
      </c>
      <c r="H27" s="339">
        <v>0</v>
      </c>
      <c r="I27" s="339">
        <v>0</v>
      </c>
      <c r="J27" s="339">
        <v>0</v>
      </c>
      <c r="K27" s="339">
        <v>0</v>
      </c>
      <c r="L27" s="339">
        <v>0</v>
      </c>
      <c r="M27" s="339">
        <v>0</v>
      </c>
    </row>
    <row r="28" spans="1:13" s="47" customFormat="1" ht="13.5" customHeight="1">
      <c r="A28" s="248" t="s">
        <v>625</v>
      </c>
      <c r="B28" s="337" t="s">
        <v>655</v>
      </c>
      <c r="C28" s="350">
        <v>59</v>
      </c>
      <c r="D28" s="339">
        <v>0</v>
      </c>
      <c r="E28" s="339">
        <v>0</v>
      </c>
      <c r="F28" s="339">
        <v>0</v>
      </c>
      <c r="G28" s="339">
        <v>0</v>
      </c>
      <c r="H28" s="339">
        <v>0</v>
      </c>
      <c r="I28" s="339">
        <v>0</v>
      </c>
      <c r="J28" s="339">
        <v>0</v>
      </c>
      <c r="K28" s="339">
        <v>0</v>
      </c>
      <c r="L28" s="339">
        <v>0</v>
      </c>
      <c r="M28" s="339">
        <v>0</v>
      </c>
    </row>
    <row r="29" spans="1:13" s="47" customFormat="1" ht="12.75" customHeight="1">
      <c r="A29" s="251" t="s">
        <v>531</v>
      </c>
      <c r="B29" s="337" t="s">
        <v>57</v>
      </c>
      <c r="C29" s="350">
        <v>60</v>
      </c>
      <c r="D29" s="339">
        <v>0</v>
      </c>
      <c r="E29" s="339">
        <v>0</v>
      </c>
      <c r="F29" s="339">
        <v>0</v>
      </c>
      <c r="G29" s="339">
        <v>0</v>
      </c>
      <c r="H29" s="339">
        <v>0</v>
      </c>
      <c r="I29" s="339">
        <v>0</v>
      </c>
      <c r="J29" s="339">
        <v>0</v>
      </c>
      <c r="K29" s="339">
        <v>0</v>
      </c>
      <c r="L29" s="339">
        <v>0</v>
      </c>
      <c r="M29" s="339">
        <v>0</v>
      </c>
    </row>
  </sheetData>
  <sheetProtection/>
  <printOptions/>
  <pageMargins left="0.7" right="0.7" top="0.75" bottom="0.75" header="0.3" footer="0.3"/>
  <pageSetup horizontalDpi="600" verticalDpi="600" orientation="landscape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4"/>
  <sheetViews>
    <sheetView showZeros="0" zoomScalePageLayoutView="0" workbookViewId="0" topLeftCell="A1">
      <selection activeCell="A2" sqref="A2"/>
    </sheetView>
  </sheetViews>
  <sheetFormatPr defaultColWidth="9.140625" defaultRowHeight="12"/>
  <cols>
    <col min="1" max="1" width="60.8515625" style="0" customWidth="1"/>
    <col min="2" max="2" width="0" style="0" hidden="1" customWidth="1"/>
    <col min="3" max="3" width="7.140625" style="0" customWidth="1"/>
    <col min="4" max="13" width="10.8515625" style="0" customWidth="1"/>
  </cols>
  <sheetData>
    <row r="1" spans="1:13" s="47" customFormat="1" ht="11.25">
      <c r="A1" s="117" t="s">
        <v>604</v>
      </c>
      <c r="B1" s="249"/>
      <c r="C1" s="117" t="s">
        <v>414</v>
      </c>
      <c r="D1" s="125" t="s">
        <v>213</v>
      </c>
      <c r="E1" s="232" t="s">
        <v>8</v>
      </c>
      <c r="F1" s="125" t="s">
        <v>598</v>
      </c>
      <c r="G1" s="232" t="s">
        <v>407</v>
      </c>
      <c r="H1" s="125" t="s">
        <v>222</v>
      </c>
      <c r="I1" s="232" t="s">
        <v>7</v>
      </c>
      <c r="J1" s="125" t="s">
        <v>597</v>
      </c>
      <c r="K1" s="232" t="s">
        <v>280</v>
      </c>
      <c r="L1" s="125" t="s">
        <v>463</v>
      </c>
      <c r="M1" s="232" t="s">
        <v>654</v>
      </c>
    </row>
    <row r="2" spans="1:13" s="47" customFormat="1" ht="50.25" customHeight="1">
      <c r="A2" s="268" t="s">
        <v>567</v>
      </c>
      <c r="B2" s="337" t="s">
        <v>530</v>
      </c>
      <c r="C2" s="117" t="s">
        <v>118</v>
      </c>
      <c r="D2" s="270">
        <v>0</v>
      </c>
      <c r="E2" s="270">
        <v>0</v>
      </c>
      <c r="F2" s="270">
        <v>75</v>
      </c>
      <c r="G2" s="270">
        <v>75</v>
      </c>
      <c r="H2" s="270">
        <v>0</v>
      </c>
      <c r="I2" s="270">
        <v>75</v>
      </c>
      <c r="J2" s="270">
        <v>75</v>
      </c>
      <c r="K2" s="270">
        <v>46</v>
      </c>
      <c r="L2" s="270">
        <v>12</v>
      </c>
      <c r="M2" s="270">
        <v>0</v>
      </c>
    </row>
    <row r="3" spans="1:13" s="47" customFormat="1" ht="10.5" customHeight="1">
      <c r="A3" s="355" t="s">
        <v>254</v>
      </c>
      <c r="B3" s="337" t="s">
        <v>343</v>
      </c>
      <c r="C3" s="117" t="s">
        <v>321</v>
      </c>
      <c r="D3" s="270">
        <v>0</v>
      </c>
      <c r="E3" s="270">
        <v>0</v>
      </c>
      <c r="F3" s="270">
        <v>13</v>
      </c>
      <c r="G3" s="270">
        <v>13</v>
      </c>
      <c r="H3" s="270">
        <v>0</v>
      </c>
      <c r="I3" s="270">
        <v>13</v>
      </c>
      <c r="J3" s="270">
        <v>13</v>
      </c>
      <c r="K3" s="270">
        <v>11</v>
      </c>
      <c r="L3" s="270">
        <v>2</v>
      </c>
      <c r="M3" s="270">
        <v>0</v>
      </c>
    </row>
    <row r="4" spans="1:13" s="47" customFormat="1" ht="38.25" customHeight="1">
      <c r="A4" s="268" t="s">
        <v>43</v>
      </c>
      <c r="B4" s="337" t="s">
        <v>139</v>
      </c>
      <c r="C4" s="117" t="s">
        <v>507</v>
      </c>
      <c r="D4" s="270">
        <v>0</v>
      </c>
      <c r="E4" s="270">
        <v>0</v>
      </c>
      <c r="F4" s="270">
        <v>30</v>
      </c>
      <c r="G4" s="270">
        <v>30</v>
      </c>
      <c r="H4" s="270">
        <v>0</v>
      </c>
      <c r="I4" s="270">
        <v>30</v>
      </c>
      <c r="J4" s="270">
        <v>30</v>
      </c>
      <c r="K4" s="270">
        <v>20</v>
      </c>
      <c r="L4" s="270">
        <v>6</v>
      </c>
      <c r="M4" s="270">
        <v>0</v>
      </c>
    </row>
    <row r="5" spans="1:13" s="47" customFormat="1" ht="15.75" customHeight="1">
      <c r="A5" s="355" t="s">
        <v>623</v>
      </c>
      <c r="B5" s="337" t="s">
        <v>722</v>
      </c>
      <c r="C5" s="117" t="s">
        <v>701</v>
      </c>
      <c r="D5" s="270">
        <v>0</v>
      </c>
      <c r="E5" s="270">
        <v>0</v>
      </c>
      <c r="F5" s="270">
        <v>32</v>
      </c>
      <c r="G5" s="270">
        <v>32</v>
      </c>
      <c r="H5" s="270">
        <v>0</v>
      </c>
      <c r="I5" s="270">
        <v>32</v>
      </c>
      <c r="J5" s="270">
        <v>32</v>
      </c>
      <c r="K5" s="270">
        <v>15</v>
      </c>
      <c r="L5" s="270">
        <v>4</v>
      </c>
      <c r="M5" s="270">
        <v>0</v>
      </c>
    </row>
    <row r="6" spans="1:13" s="47" customFormat="1" ht="45.75" customHeight="1">
      <c r="A6" s="356" t="s">
        <v>284</v>
      </c>
      <c r="B6" s="236"/>
      <c r="C6" s="106"/>
      <c r="D6" s="313"/>
      <c r="E6" s="313"/>
      <c r="F6" s="106"/>
      <c r="G6" s="106"/>
      <c r="H6" s="313"/>
      <c r="I6" s="106"/>
      <c r="J6" s="313"/>
      <c r="K6" s="313"/>
      <c r="L6" s="313"/>
      <c r="M6" s="313"/>
    </row>
    <row r="7" spans="1:13" s="47" customFormat="1" ht="54.75" customHeight="1">
      <c r="A7" s="357" t="s">
        <v>208</v>
      </c>
      <c r="B7" s="337" t="s">
        <v>595</v>
      </c>
      <c r="C7" s="125" t="s">
        <v>112</v>
      </c>
      <c r="D7" s="284">
        <v>14</v>
      </c>
      <c r="E7" s="284">
        <v>13</v>
      </c>
      <c r="F7" s="125" t="s">
        <v>612</v>
      </c>
      <c r="G7" s="125" t="s">
        <v>612</v>
      </c>
      <c r="H7" s="125">
        <v>13</v>
      </c>
      <c r="I7" s="125" t="s">
        <v>612</v>
      </c>
      <c r="J7" s="284">
        <v>13</v>
      </c>
      <c r="K7" s="284">
        <v>0</v>
      </c>
      <c r="L7" s="284">
        <v>0</v>
      </c>
      <c r="M7" s="284">
        <v>0</v>
      </c>
    </row>
    <row r="8" s="47" customFormat="1" ht="11.25">
      <c r="A8" s="132"/>
    </row>
    <row r="9" spans="1:13" s="47" customFormat="1" ht="11.25">
      <c r="A9" s="167" t="s">
        <v>585</v>
      </c>
      <c r="B9" s="166"/>
      <c r="C9" s="167"/>
      <c r="D9" s="167"/>
      <c r="E9" s="167"/>
      <c r="F9" s="167"/>
      <c r="G9" s="167"/>
      <c r="H9" s="167"/>
      <c r="I9" s="167"/>
      <c r="J9" s="167"/>
      <c r="K9" s="168"/>
      <c r="L9" s="168"/>
      <c r="M9" s="168"/>
    </row>
    <row r="10" spans="1:13" s="47" customFormat="1" ht="11.25">
      <c r="A10" s="167" t="s">
        <v>448</v>
      </c>
      <c r="B10" s="166"/>
      <c r="C10" s="167"/>
      <c r="D10" s="167"/>
      <c r="E10" s="167"/>
      <c r="F10" s="167"/>
      <c r="G10" s="167"/>
      <c r="H10" s="167"/>
      <c r="I10" s="167"/>
      <c r="J10" s="167"/>
      <c r="K10" s="168"/>
      <c r="L10" s="168"/>
      <c r="M10" s="168"/>
    </row>
    <row r="11" spans="1:13" s="47" customFormat="1" ht="11.25">
      <c r="A11" s="358"/>
      <c r="B11" s="101"/>
      <c r="C11" s="138"/>
      <c r="D11" s="138"/>
      <c r="E11" s="138"/>
      <c r="F11" s="138"/>
      <c r="G11" s="138"/>
      <c r="H11" s="138"/>
      <c r="I11" s="138"/>
      <c r="J11" s="138"/>
      <c r="K11" s="103"/>
      <c r="L11" s="103"/>
      <c r="M11" s="103"/>
    </row>
    <row r="12" spans="1:13" s="47" customFormat="1" ht="11.25">
      <c r="A12" s="359" t="s">
        <v>676</v>
      </c>
      <c r="B12" s="101"/>
      <c r="C12" s="138"/>
      <c r="D12" s="138"/>
      <c r="E12" s="138"/>
      <c r="F12" s="138"/>
      <c r="G12" s="138"/>
      <c r="H12" s="138"/>
      <c r="I12" s="138"/>
      <c r="J12" s="138"/>
      <c r="K12" s="103"/>
      <c r="L12" s="103"/>
      <c r="M12" s="103"/>
    </row>
    <row r="13" spans="1:13" s="47" customFormat="1" ht="11.25">
      <c r="A13" s="359" t="s">
        <v>334</v>
      </c>
      <c r="B13" s="101"/>
      <c r="C13" s="138"/>
      <c r="D13" s="138"/>
      <c r="E13" s="138"/>
      <c r="F13" s="138"/>
      <c r="G13" s="138"/>
      <c r="H13" s="138"/>
      <c r="I13" s="138"/>
      <c r="J13" s="138"/>
      <c r="K13" s="103"/>
      <c r="L13" s="103"/>
      <c r="M13" s="103"/>
    </row>
    <row r="14" spans="1:13" s="47" customFormat="1" ht="11.25">
      <c r="A14" s="359" t="s">
        <v>235</v>
      </c>
      <c r="B14" s="101"/>
      <c r="C14" s="138"/>
      <c r="D14" s="138"/>
      <c r="E14" s="138"/>
      <c r="F14" s="138"/>
      <c r="G14" s="138"/>
      <c r="H14" s="138"/>
      <c r="I14" s="138"/>
      <c r="J14" s="138"/>
      <c r="K14" s="103"/>
      <c r="L14" s="103"/>
      <c r="M14" s="103"/>
    </row>
    <row r="15" spans="1:13" s="47" customFormat="1" ht="11.25">
      <c r="A15" s="359" t="s">
        <v>780</v>
      </c>
      <c r="B15" s="101"/>
      <c r="C15" s="138"/>
      <c r="D15" s="138"/>
      <c r="E15" s="138"/>
      <c r="F15" s="138"/>
      <c r="G15" s="138"/>
      <c r="H15" s="138"/>
      <c r="I15" s="138"/>
      <c r="J15" s="138"/>
      <c r="K15" s="103"/>
      <c r="L15" s="103"/>
      <c r="M15" s="103"/>
    </row>
    <row r="16" spans="1:13" s="47" customFormat="1" ht="11.25">
      <c r="A16" s="359" t="s">
        <v>614</v>
      </c>
      <c r="B16" s="101"/>
      <c r="C16" s="138"/>
      <c r="D16" s="138"/>
      <c r="E16" s="138"/>
      <c r="F16" s="138"/>
      <c r="G16" s="138"/>
      <c r="H16" s="138"/>
      <c r="I16" s="138"/>
      <c r="J16" s="138"/>
      <c r="K16" s="103"/>
      <c r="L16" s="103"/>
      <c r="M16" s="103"/>
    </row>
    <row r="17" spans="1:13" s="47" customFormat="1" ht="11.25">
      <c r="A17" s="359" t="s">
        <v>351</v>
      </c>
      <c r="B17" s="101"/>
      <c r="C17" s="138"/>
      <c r="D17" s="138"/>
      <c r="E17" s="138"/>
      <c r="F17" s="138"/>
      <c r="G17" s="138"/>
      <c r="H17" s="138"/>
      <c r="I17" s="138"/>
      <c r="J17" s="138"/>
      <c r="K17" s="103"/>
      <c r="L17" s="103"/>
      <c r="M17" s="103"/>
    </row>
    <row r="18" spans="1:13" s="47" customFormat="1" ht="11.25">
      <c r="A18" s="360" t="s">
        <v>394</v>
      </c>
      <c r="B18" s="361"/>
      <c r="C18" s="362" t="s">
        <v>39</v>
      </c>
      <c r="D18" s="362"/>
      <c r="E18" s="362"/>
      <c r="F18" s="363"/>
      <c r="G18" s="362" t="s">
        <v>744</v>
      </c>
      <c r="H18" s="362"/>
      <c r="I18" s="362"/>
      <c r="J18" s="364"/>
      <c r="K18" s="365"/>
      <c r="L18" s="365"/>
      <c r="M18" s="365"/>
    </row>
    <row r="19" spans="1:13" s="47" customFormat="1" ht="11.25">
      <c r="A19" s="366"/>
      <c r="B19" s="361"/>
      <c r="C19" s="367" t="s">
        <v>506</v>
      </c>
      <c r="D19" s="367"/>
      <c r="E19" s="367"/>
      <c r="F19" s="363"/>
      <c r="G19" s="367" t="s">
        <v>373</v>
      </c>
      <c r="H19" s="367"/>
      <c r="I19" s="367"/>
      <c r="J19" s="364"/>
      <c r="K19" s="368" t="s">
        <v>393</v>
      </c>
      <c r="L19" s="368"/>
      <c r="M19" s="368"/>
    </row>
    <row r="20" spans="1:10" s="47" customFormat="1" ht="11.25">
      <c r="A20" s="103"/>
      <c r="B20" s="316"/>
      <c r="C20" s="103"/>
      <c r="D20" s="103"/>
      <c r="E20" s="131"/>
      <c r="F20" s="131"/>
      <c r="G20" s="131"/>
      <c r="H20" s="131"/>
      <c r="I20" s="131"/>
      <c r="J20" s="136"/>
    </row>
    <row r="21" spans="1:10" s="47" customFormat="1" ht="11.25">
      <c r="A21" s="103"/>
      <c r="B21" s="316"/>
      <c r="C21" s="362" t="s">
        <v>542</v>
      </c>
      <c r="D21" s="362"/>
      <c r="E21" s="362"/>
      <c r="F21" s="363"/>
      <c r="G21" s="369" t="s">
        <v>340</v>
      </c>
      <c r="H21" s="362"/>
      <c r="I21" s="362"/>
      <c r="J21" s="103"/>
    </row>
    <row r="22" spans="1:10" s="47" customFormat="1" ht="11.25">
      <c r="A22" s="103"/>
      <c r="B22" s="316"/>
      <c r="C22" s="168" t="s">
        <v>762</v>
      </c>
      <c r="D22" s="168"/>
      <c r="E22" s="168"/>
      <c r="F22" s="184"/>
      <c r="G22" s="367" t="s">
        <v>700</v>
      </c>
      <c r="H22" s="367"/>
      <c r="I22" s="367"/>
      <c r="J22" s="103"/>
    </row>
    <row r="23" spans="3:5" s="47" customFormat="1" ht="11.25">
      <c r="C23" s="46" t="s">
        <v>264</v>
      </c>
      <c r="D23" s="46"/>
      <c r="E23" s="46"/>
    </row>
    <row r="24" spans="3:5" s="47" customFormat="1" ht="11.25">
      <c r="C24" s="46" t="s">
        <v>664</v>
      </c>
      <c r="D24" s="46"/>
      <c r="E24" s="46"/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showZeros="0" zoomScalePageLayoutView="0" workbookViewId="0" topLeftCell="A1">
      <selection activeCell="A1" sqref="A1"/>
    </sheetView>
  </sheetViews>
  <sheetFormatPr defaultColWidth="9.140625" defaultRowHeight="12"/>
  <cols>
    <col min="1" max="1" width="76.421875" style="0" customWidth="1"/>
    <col min="2" max="2" width="0" style="91" hidden="1" customWidth="1"/>
    <col min="3" max="3" width="7.421875" style="0" customWidth="1"/>
    <col min="4" max="4" width="16.421875" style="0" customWidth="1"/>
    <col min="5" max="5" width="22.140625" style="0" customWidth="1"/>
    <col min="6" max="6" width="16.00390625" style="0" customWidth="1"/>
    <col min="7" max="7" width="19.140625" style="0" customWidth="1"/>
    <col min="8" max="8" width="19.28125" style="0" customWidth="1"/>
  </cols>
  <sheetData>
    <row r="1" spans="1:8" s="47" customFormat="1" ht="11.25">
      <c r="A1" s="165" t="s">
        <v>251</v>
      </c>
      <c r="B1" s="166"/>
      <c r="C1" s="167"/>
      <c r="D1" s="168"/>
      <c r="E1" s="168"/>
      <c r="F1" s="168"/>
      <c r="G1" s="168"/>
      <c r="H1" s="168"/>
    </row>
    <row r="2" spans="1:8" s="47" customFormat="1" ht="7.5" customHeight="1">
      <c r="A2" s="103"/>
      <c r="B2" s="101"/>
      <c r="C2" s="102"/>
      <c r="D2" s="103"/>
      <c r="E2" s="103"/>
      <c r="F2" s="103"/>
      <c r="G2" s="103"/>
      <c r="H2" s="103"/>
    </row>
    <row r="3" spans="1:8" s="47" customFormat="1" ht="11.25">
      <c r="A3" s="100" t="s">
        <v>350</v>
      </c>
      <c r="B3" s="101"/>
      <c r="C3" s="102"/>
      <c r="D3" s="103"/>
      <c r="E3" s="103"/>
      <c r="F3" s="103"/>
      <c r="G3" s="103"/>
      <c r="H3" s="104" t="s">
        <v>679</v>
      </c>
    </row>
    <row r="4" spans="1:8" s="47" customFormat="1" ht="11.25">
      <c r="A4" s="105"/>
      <c r="B4" s="101"/>
      <c r="C4" s="106" t="s">
        <v>491</v>
      </c>
      <c r="D4" s="107" t="s">
        <v>211</v>
      </c>
      <c r="E4" s="108"/>
      <c r="F4" s="108"/>
      <c r="G4" s="108"/>
      <c r="H4" s="109"/>
    </row>
    <row r="5" spans="1:8" s="47" customFormat="1" ht="11.25">
      <c r="A5" s="110" t="s">
        <v>195</v>
      </c>
      <c r="B5" s="101"/>
      <c r="C5" s="111" t="s">
        <v>423</v>
      </c>
      <c r="D5" s="105" t="s">
        <v>327</v>
      </c>
      <c r="E5" s="105" t="s">
        <v>708</v>
      </c>
      <c r="F5" s="105" t="s">
        <v>186</v>
      </c>
      <c r="G5" s="105" t="s">
        <v>695</v>
      </c>
      <c r="H5" s="105" t="s">
        <v>428</v>
      </c>
    </row>
    <row r="6" spans="1:8" s="47" customFormat="1" ht="11.25">
      <c r="A6" s="112"/>
      <c r="B6" s="101"/>
      <c r="C6" s="111"/>
      <c r="D6" s="110" t="s">
        <v>339</v>
      </c>
      <c r="E6" s="110" t="s">
        <v>331</v>
      </c>
      <c r="F6" s="110" t="s">
        <v>538</v>
      </c>
      <c r="G6" s="110" t="s">
        <v>772</v>
      </c>
      <c r="H6" s="110" t="s">
        <v>234</v>
      </c>
    </row>
    <row r="7" spans="1:8" s="47" customFormat="1" ht="11.25">
      <c r="A7" s="113">
        <v>1</v>
      </c>
      <c r="B7" s="87"/>
      <c r="C7" s="114">
        <v>2</v>
      </c>
      <c r="D7" s="113">
        <v>3</v>
      </c>
      <c r="E7" s="113">
        <v>4</v>
      </c>
      <c r="F7" s="113">
        <v>5</v>
      </c>
      <c r="G7" s="113">
        <v>6</v>
      </c>
      <c r="H7" s="113">
        <v>7</v>
      </c>
    </row>
    <row r="8" spans="1:8" s="47" customFormat="1" ht="11.25" customHeight="1">
      <c r="A8" s="115" t="s">
        <v>83</v>
      </c>
      <c r="B8" s="116" t="s">
        <v>281</v>
      </c>
      <c r="C8" s="117" t="s">
        <v>606</v>
      </c>
      <c r="D8" s="118">
        <v>360</v>
      </c>
      <c r="E8" s="118">
        <v>2672</v>
      </c>
      <c r="F8" s="119" t="s">
        <v>612</v>
      </c>
      <c r="G8" s="119" t="s">
        <v>612</v>
      </c>
      <c r="H8" s="119" t="s">
        <v>612</v>
      </c>
    </row>
    <row r="9" spans="1:8" s="47" customFormat="1" ht="10.5" customHeight="1">
      <c r="A9" s="115" t="s">
        <v>546</v>
      </c>
      <c r="B9" s="116" t="s">
        <v>472</v>
      </c>
      <c r="C9" s="117" t="s">
        <v>417</v>
      </c>
      <c r="D9" s="118">
        <v>35</v>
      </c>
      <c r="E9" s="118">
        <v>57</v>
      </c>
      <c r="F9" s="119" t="s">
        <v>283</v>
      </c>
      <c r="G9" s="118">
        <v>4</v>
      </c>
      <c r="H9" s="118">
        <v>7</v>
      </c>
    </row>
    <row r="10" spans="1:8" s="47" customFormat="1" ht="12.75" customHeight="1">
      <c r="A10" s="115" t="s">
        <v>666</v>
      </c>
      <c r="B10" s="116" t="s">
        <v>665</v>
      </c>
      <c r="C10" s="117" t="s">
        <v>218</v>
      </c>
      <c r="D10" s="118">
        <v>0</v>
      </c>
      <c r="E10" s="118">
        <v>0</v>
      </c>
      <c r="F10" s="119" t="s">
        <v>217</v>
      </c>
      <c r="G10" s="118">
        <v>0</v>
      </c>
      <c r="H10" s="118">
        <v>0</v>
      </c>
    </row>
    <row r="11" spans="1:8" s="47" customFormat="1" ht="12" customHeight="1">
      <c r="A11" s="115" t="s">
        <v>171</v>
      </c>
      <c r="B11" s="116" t="s">
        <v>75</v>
      </c>
      <c r="C11" s="117" t="s">
        <v>11</v>
      </c>
      <c r="D11" s="118">
        <v>0</v>
      </c>
      <c r="E11" s="118">
        <v>0</v>
      </c>
      <c r="F11" s="119" t="s">
        <v>217</v>
      </c>
      <c r="G11" s="118">
        <v>0</v>
      </c>
      <c r="H11" s="118">
        <v>0</v>
      </c>
    </row>
    <row r="12" spans="1:8" s="47" customFormat="1" ht="13.5" customHeight="1">
      <c r="A12" s="120" t="s">
        <v>526</v>
      </c>
      <c r="B12" s="116" t="s">
        <v>663</v>
      </c>
      <c r="C12" s="117" t="s">
        <v>601</v>
      </c>
      <c r="D12" s="118">
        <v>0</v>
      </c>
      <c r="E12" s="118">
        <v>0</v>
      </c>
      <c r="F12" s="119" t="s">
        <v>217</v>
      </c>
      <c r="G12" s="118">
        <v>0</v>
      </c>
      <c r="H12" s="118">
        <v>0</v>
      </c>
    </row>
    <row r="13" spans="1:8" s="47" customFormat="1" ht="12.75" customHeight="1">
      <c r="A13" s="120" t="s">
        <v>262</v>
      </c>
      <c r="B13" s="116" t="s">
        <v>82</v>
      </c>
      <c r="C13" s="117" t="s">
        <v>411</v>
      </c>
      <c r="D13" s="118">
        <v>0</v>
      </c>
      <c r="E13" s="118">
        <v>0</v>
      </c>
      <c r="F13" s="119" t="s">
        <v>217</v>
      </c>
      <c r="G13" s="118">
        <v>0</v>
      </c>
      <c r="H13" s="118">
        <v>0</v>
      </c>
    </row>
    <row r="14" spans="1:8" s="47" customFormat="1" ht="12" customHeight="1">
      <c r="A14" s="120" t="s">
        <v>154</v>
      </c>
      <c r="B14" s="116" t="s">
        <v>282</v>
      </c>
      <c r="C14" s="145" t="s">
        <v>225</v>
      </c>
      <c r="D14" s="118">
        <v>325</v>
      </c>
      <c r="E14" s="118">
        <v>2615</v>
      </c>
      <c r="F14" s="152" t="s">
        <v>612</v>
      </c>
      <c r="G14" s="152" t="s">
        <v>612</v>
      </c>
      <c r="H14" s="152" t="s">
        <v>612</v>
      </c>
    </row>
    <row r="15" spans="1:8" s="47" customFormat="1" ht="34.5" customHeight="1">
      <c r="A15" s="121" t="s">
        <v>379</v>
      </c>
      <c r="B15" s="384"/>
      <c r="C15" s="106"/>
      <c r="D15" s="297"/>
      <c r="E15" s="385"/>
      <c r="F15" s="174"/>
      <c r="G15" s="174"/>
      <c r="H15" s="105"/>
    </row>
    <row r="16" spans="1:8" s="47" customFormat="1" ht="22.5" customHeight="1">
      <c r="A16" s="124" t="s">
        <v>481</v>
      </c>
      <c r="B16" s="384" t="s">
        <v>85</v>
      </c>
      <c r="C16" s="262" t="s">
        <v>10</v>
      </c>
      <c r="D16" s="176">
        <v>0</v>
      </c>
      <c r="E16" s="386">
        <v>0</v>
      </c>
      <c r="F16" s="387" t="s">
        <v>612</v>
      </c>
      <c r="G16" s="387" t="s">
        <v>612</v>
      </c>
      <c r="H16" s="293" t="s">
        <v>612</v>
      </c>
    </row>
    <row r="17" spans="1:8" s="47" customFormat="1" ht="12" customHeight="1">
      <c r="A17" s="115" t="s">
        <v>546</v>
      </c>
      <c r="B17" s="122" t="s">
        <v>673</v>
      </c>
      <c r="C17" s="125" t="s">
        <v>600</v>
      </c>
      <c r="D17" s="118">
        <v>0</v>
      </c>
      <c r="E17" s="118">
        <v>0</v>
      </c>
      <c r="F17" s="127" t="s">
        <v>283</v>
      </c>
      <c r="G17" s="126">
        <v>0</v>
      </c>
      <c r="H17" s="126">
        <v>0</v>
      </c>
    </row>
    <row r="18" spans="1:8" s="47" customFormat="1" ht="12.75" customHeight="1">
      <c r="A18" s="115" t="s">
        <v>666</v>
      </c>
      <c r="B18" s="122" t="s">
        <v>480</v>
      </c>
      <c r="C18" s="117" t="s">
        <v>280</v>
      </c>
      <c r="D18" s="118">
        <v>0</v>
      </c>
      <c r="E18" s="118">
        <v>0</v>
      </c>
      <c r="F18" s="119" t="s">
        <v>217</v>
      </c>
      <c r="G18" s="118">
        <v>0</v>
      </c>
      <c r="H18" s="118">
        <v>0</v>
      </c>
    </row>
    <row r="19" spans="1:8" s="47" customFormat="1" ht="10.5" customHeight="1">
      <c r="A19" s="115" t="s">
        <v>171</v>
      </c>
      <c r="B19" s="122" t="s">
        <v>288</v>
      </c>
      <c r="C19" s="117" t="s">
        <v>463</v>
      </c>
      <c r="D19" s="118">
        <v>0</v>
      </c>
      <c r="E19" s="118">
        <v>0</v>
      </c>
      <c r="F19" s="119" t="s">
        <v>217</v>
      </c>
      <c r="G19" s="118">
        <v>0</v>
      </c>
      <c r="H19" s="118">
        <v>0</v>
      </c>
    </row>
    <row r="20" spans="1:8" s="47" customFormat="1" ht="13.5" customHeight="1">
      <c r="A20" s="120" t="s">
        <v>526</v>
      </c>
      <c r="B20" s="122" t="s">
        <v>88</v>
      </c>
      <c r="C20" s="117" t="s">
        <v>654</v>
      </c>
      <c r="D20" s="118">
        <v>0</v>
      </c>
      <c r="E20" s="118">
        <v>0</v>
      </c>
      <c r="F20" s="119" t="s">
        <v>217</v>
      </c>
      <c r="G20" s="118">
        <v>0</v>
      </c>
      <c r="H20" s="118">
        <v>0</v>
      </c>
    </row>
    <row r="21" spans="1:8" s="47" customFormat="1" ht="12.75" customHeight="1">
      <c r="A21" s="120" t="s">
        <v>262</v>
      </c>
      <c r="B21" s="122" t="s">
        <v>670</v>
      </c>
      <c r="C21" s="117" t="s">
        <v>71</v>
      </c>
      <c r="D21" s="118">
        <v>0</v>
      </c>
      <c r="E21" s="118">
        <v>0</v>
      </c>
      <c r="F21" s="119" t="s">
        <v>217</v>
      </c>
      <c r="G21" s="118">
        <v>0</v>
      </c>
      <c r="H21" s="118">
        <v>0</v>
      </c>
    </row>
    <row r="22" spans="1:8" s="47" customFormat="1" ht="12.75" customHeight="1">
      <c r="A22" s="120" t="s">
        <v>154</v>
      </c>
      <c r="B22" s="122" t="s">
        <v>476</v>
      </c>
      <c r="C22" s="117" t="s">
        <v>273</v>
      </c>
      <c r="D22" s="118">
        <v>0</v>
      </c>
      <c r="E22" s="118">
        <v>0</v>
      </c>
      <c r="F22" s="119" t="s">
        <v>612</v>
      </c>
      <c r="G22" s="119" t="s">
        <v>612</v>
      </c>
      <c r="H22" s="119" t="s">
        <v>612</v>
      </c>
    </row>
    <row r="23" spans="1:8" s="47" customFormat="1" ht="11.25" customHeight="1">
      <c r="A23" s="115" t="s">
        <v>111</v>
      </c>
      <c r="B23" s="116" t="s">
        <v>153</v>
      </c>
      <c r="C23" s="117" t="s">
        <v>470</v>
      </c>
      <c r="D23" s="118">
        <v>219</v>
      </c>
      <c r="E23" s="118">
        <v>1115</v>
      </c>
      <c r="F23" s="119" t="s">
        <v>612</v>
      </c>
      <c r="G23" s="119" t="s">
        <v>612</v>
      </c>
      <c r="H23" s="119" t="s">
        <v>612</v>
      </c>
    </row>
    <row r="24" spans="1:8" s="47" customFormat="1" ht="12.75" customHeight="1">
      <c r="A24" s="115" t="s">
        <v>546</v>
      </c>
      <c r="B24" s="116" t="s">
        <v>732</v>
      </c>
      <c r="C24" s="117" t="s">
        <v>661</v>
      </c>
      <c r="D24" s="118">
        <v>0</v>
      </c>
      <c r="E24" s="118">
        <v>0</v>
      </c>
      <c r="F24" s="119" t="s">
        <v>283</v>
      </c>
      <c r="G24" s="118">
        <v>0</v>
      </c>
      <c r="H24" s="118">
        <v>0</v>
      </c>
    </row>
    <row r="25" spans="1:8" s="47" customFormat="1" ht="12.75" customHeight="1">
      <c r="A25" s="115" t="s">
        <v>666</v>
      </c>
      <c r="B25" s="116" t="s">
        <v>537</v>
      </c>
      <c r="C25" s="117" t="s">
        <v>63</v>
      </c>
      <c r="D25" s="118">
        <v>0</v>
      </c>
      <c r="E25" s="118">
        <v>0</v>
      </c>
      <c r="F25" s="119" t="s">
        <v>217</v>
      </c>
      <c r="G25" s="118">
        <v>0</v>
      </c>
      <c r="H25" s="118">
        <v>0</v>
      </c>
    </row>
    <row r="26" spans="1:8" s="47" customFormat="1" ht="9.75" customHeight="1">
      <c r="A26" s="115" t="s">
        <v>171</v>
      </c>
      <c r="B26" s="116" t="s">
        <v>357</v>
      </c>
      <c r="C26" s="117" t="s">
        <v>272</v>
      </c>
      <c r="D26" s="118">
        <v>0</v>
      </c>
      <c r="E26" s="118">
        <v>0</v>
      </c>
      <c r="F26" s="119" t="s">
        <v>217</v>
      </c>
      <c r="G26" s="118">
        <v>0</v>
      </c>
      <c r="H26" s="118">
        <v>0</v>
      </c>
    </row>
    <row r="27" spans="1:8" s="47" customFormat="1" ht="12" customHeight="1">
      <c r="A27" s="120" t="s">
        <v>526</v>
      </c>
      <c r="B27" s="116" t="s">
        <v>147</v>
      </c>
      <c r="C27" s="117" t="s">
        <v>469</v>
      </c>
      <c r="D27" s="118">
        <v>0</v>
      </c>
      <c r="E27" s="118">
        <v>0</v>
      </c>
      <c r="F27" s="119" t="s">
        <v>217</v>
      </c>
      <c r="G27" s="118">
        <v>0</v>
      </c>
      <c r="H27" s="118">
        <v>0</v>
      </c>
    </row>
    <row r="28" spans="1:8" s="47" customFormat="1" ht="12.75" customHeight="1">
      <c r="A28" s="120" t="s">
        <v>262</v>
      </c>
      <c r="B28" s="116" t="s">
        <v>734</v>
      </c>
      <c r="C28" s="117" t="s">
        <v>516</v>
      </c>
      <c r="D28" s="120">
        <v>0</v>
      </c>
      <c r="E28" s="120">
        <v>0</v>
      </c>
      <c r="F28" s="119" t="s">
        <v>217</v>
      </c>
      <c r="G28" s="120">
        <v>0</v>
      </c>
      <c r="H28" s="120">
        <v>0</v>
      </c>
    </row>
    <row r="29" spans="1:8" s="47" customFormat="1" ht="12" customHeight="1">
      <c r="A29" s="120" t="s">
        <v>154</v>
      </c>
      <c r="B29" s="116" t="s">
        <v>539</v>
      </c>
      <c r="C29" s="117" t="s">
        <v>319</v>
      </c>
      <c r="D29" s="120">
        <v>219</v>
      </c>
      <c r="E29" s="120">
        <v>1115</v>
      </c>
      <c r="F29" s="119" t="s">
        <v>612</v>
      </c>
      <c r="G29" s="119" t="s">
        <v>612</v>
      </c>
      <c r="H29" s="119" t="s">
        <v>612</v>
      </c>
    </row>
    <row r="30" spans="1:8" s="47" customFormat="1" ht="12" customHeight="1">
      <c r="A30" s="115" t="s">
        <v>593</v>
      </c>
      <c r="B30" s="116" t="s">
        <v>501</v>
      </c>
      <c r="C30" s="117" t="s">
        <v>117</v>
      </c>
      <c r="D30" s="118">
        <v>0</v>
      </c>
      <c r="E30" s="118">
        <v>0</v>
      </c>
      <c r="F30" s="119"/>
      <c r="G30" s="118">
        <v>0</v>
      </c>
      <c r="H30" s="118">
        <v>0</v>
      </c>
    </row>
    <row r="31" spans="1:8" s="47" customFormat="1" ht="12" customHeight="1">
      <c r="A31" s="115" t="s">
        <v>546</v>
      </c>
      <c r="B31" s="116" t="s">
        <v>315</v>
      </c>
      <c r="C31" s="117" t="s">
        <v>707</v>
      </c>
      <c r="D31" s="118">
        <v>0</v>
      </c>
      <c r="E31" s="118">
        <v>0</v>
      </c>
      <c r="F31" s="119" t="s">
        <v>283</v>
      </c>
      <c r="G31" s="118">
        <v>0</v>
      </c>
      <c r="H31" s="118">
        <v>0</v>
      </c>
    </row>
    <row r="32" spans="1:8" s="47" customFormat="1" ht="12" customHeight="1">
      <c r="A32" s="115" t="s">
        <v>666</v>
      </c>
      <c r="B32" s="116" t="s">
        <v>110</v>
      </c>
      <c r="C32" s="117" t="s">
        <v>512</v>
      </c>
      <c r="D32" s="118">
        <v>0</v>
      </c>
      <c r="E32" s="118">
        <v>0</v>
      </c>
      <c r="F32" s="119" t="s">
        <v>217</v>
      </c>
      <c r="G32" s="118">
        <v>0</v>
      </c>
      <c r="H32" s="118">
        <v>0</v>
      </c>
    </row>
    <row r="33" spans="1:8" s="47" customFormat="1" ht="9.75" customHeight="1">
      <c r="A33" s="115" t="s">
        <v>171</v>
      </c>
      <c r="B33" s="116" t="s">
        <v>693</v>
      </c>
      <c r="C33" s="117" t="s">
        <v>325</v>
      </c>
      <c r="D33" s="118">
        <v>0</v>
      </c>
      <c r="E33" s="118">
        <v>0</v>
      </c>
      <c r="F33" s="119" t="s">
        <v>217</v>
      </c>
      <c r="G33" s="118">
        <v>0</v>
      </c>
      <c r="H33" s="118">
        <v>0</v>
      </c>
    </row>
    <row r="34" spans="1:8" s="47" customFormat="1" ht="12" customHeight="1">
      <c r="A34" s="120" t="s">
        <v>526</v>
      </c>
      <c r="B34" s="116" t="s">
        <v>504</v>
      </c>
      <c r="C34" s="117" t="s">
        <v>125</v>
      </c>
      <c r="D34" s="118">
        <v>0</v>
      </c>
      <c r="E34" s="118">
        <v>0</v>
      </c>
      <c r="F34" s="119" t="s">
        <v>217</v>
      </c>
      <c r="G34" s="118">
        <v>0</v>
      </c>
      <c r="H34" s="118">
        <v>0</v>
      </c>
    </row>
    <row r="35" spans="1:8" s="47" customFormat="1" ht="12.75" customHeight="1">
      <c r="A35" s="120" t="s">
        <v>262</v>
      </c>
      <c r="B35" s="116" t="s">
        <v>311</v>
      </c>
      <c r="C35" s="117" t="s">
        <v>699</v>
      </c>
      <c r="D35" s="120">
        <v>0</v>
      </c>
      <c r="E35" s="120">
        <v>0</v>
      </c>
      <c r="F35" s="119" t="s">
        <v>217</v>
      </c>
      <c r="G35" s="120">
        <v>0</v>
      </c>
      <c r="H35" s="120">
        <v>0</v>
      </c>
    </row>
    <row r="36" spans="1:8" s="47" customFormat="1" ht="12" customHeight="1">
      <c r="A36" s="120" t="s">
        <v>154</v>
      </c>
      <c r="B36" s="116" t="s">
        <v>106</v>
      </c>
      <c r="C36" s="117" t="s">
        <v>511</v>
      </c>
      <c r="D36" s="120">
        <v>0</v>
      </c>
      <c r="E36" s="120">
        <v>0</v>
      </c>
      <c r="F36" s="119" t="s">
        <v>612</v>
      </c>
      <c r="G36" s="119" t="s">
        <v>612</v>
      </c>
      <c r="H36" s="119" t="s">
        <v>612</v>
      </c>
    </row>
    <row r="37" spans="1:8" s="47" customFormat="1" ht="23.25" customHeight="1">
      <c r="A37" s="115" t="s">
        <v>299</v>
      </c>
      <c r="B37" s="116" t="s">
        <v>31</v>
      </c>
      <c r="C37" s="117" t="s">
        <v>324</v>
      </c>
      <c r="D37" s="118">
        <v>84</v>
      </c>
      <c r="E37" s="118">
        <v>265</v>
      </c>
      <c r="F37" s="119" t="s">
        <v>612</v>
      </c>
      <c r="G37" s="119" t="s">
        <v>612</v>
      </c>
      <c r="H37" s="119" t="s">
        <v>612</v>
      </c>
    </row>
    <row r="38" spans="1:8" s="47" customFormat="1" ht="12" customHeight="1">
      <c r="A38" s="115" t="s">
        <v>546</v>
      </c>
      <c r="B38" s="116" t="s">
        <v>621</v>
      </c>
      <c r="C38" s="117" t="s">
        <v>743</v>
      </c>
      <c r="D38" s="118">
        <v>71</v>
      </c>
      <c r="E38" s="118">
        <v>109</v>
      </c>
      <c r="F38" s="119" t="s">
        <v>283</v>
      </c>
      <c r="G38" s="118">
        <v>146</v>
      </c>
      <c r="H38" s="118">
        <v>430</v>
      </c>
    </row>
    <row r="39" spans="1:8" s="47" customFormat="1" ht="12" customHeight="1">
      <c r="A39" s="115" t="s">
        <v>666</v>
      </c>
      <c r="B39" s="116" t="s">
        <v>435</v>
      </c>
      <c r="C39" s="117" t="s">
        <v>172</v>
      </c>
      <c r="D39" s="118">
        <v>0</v>
      </c>
      <c r="E39" s="118">
        <v>0</v>
      </c>
      <c r="F39" s="119" t="s">
        <v>217</v>
      </c>
      <c r="G39" s="118">
        <v>0</v>
      </c>
      <c r="H39" s="118">
        <v>0</v>
      </c>
    </row>
    <row r="40" spans="1:8" s="47" customFormat="1" ht="10.5" customHeight="1">
      <c r="A40" s="115" t="s">
        <v>171</v>
      </c>
      <c r="B40" s="116" t="s">
        <v>245</v>
      </c>
      <c r="C40" s="117" t="s">
        <v>372</v>
      </c>
      <c r="D40" s="118">
        <v>0</v>
      </c>
      <c r="E40" s="118">
        <v>0</v>
      </c>
      <c r="F40" s="119" t="s">
        <v>217</v>
      </c>
      <c r="G40" s="118">
        <v>0</v>
      </c>
      <c r="H40" s="118">
        <v>0</v>
      </c>
    </row>
    <row r="41" spans="1:8" s="47" customFormat="1" ht="12" customHeight="1">
      <c r="A41" s="120" t="s">
        <v>526</v>
      </c>
      <c r="B41" s="116" t="s">
        <v>431</v>
      </c>
      <c r="C41" s="117" t="s">
        <v>551</v>
      </c>
      <c r="D41" s="118">
        <v>0</v>
      </c>
      <c r="E41" s="118">
        <v>0</v>
      </c>
      <c r="F41" s="119" t="s">
        <v>217</v>
      </c>
      <c r="G41" s="118">
        <v>0</v>
      </c>
      <c r="H41" s="118">
        <v>0</v>
      </c>
    </row>
    <row r="42" spans="1:8" s="47" customFormat="1" ht="12.75" customHeight="1">
      <c r="A42" s="120" t="s">
        <v>262</v>
      </c>
      <c r="B42" s="116" t="s">
        <v>248</v>
      </c>
      <c r="C42" s="117" t="s">
        <v>748</v>
      </c>
      <c r="D42" s="120">
        <v>0</v>
      </c>
      <c r="E42" s="120">
        <v>0</v>
      </c>
      <c r="F42" s="119" t="s">
        <v>217</v>
      </c>
      <c r="G42" s="120">
        <v>0</v>
      </c>
      <c r="H42" s="120">
        <v>0</v>
      </c>
    </row>
    <row r="43" spans="1:8" s="47" customFormat="1" ht="12" customHeight="1">
      <c r="A43" s="120" t="s">
        <v>154</v>
      </c>
      <c r="B43" s="116" t="s">
        <v>33</v>
      </c>
      <c r="C43" s="117" t="s">
        <v>170</v>
      </c>
      <c r="D43" s="120">
        <v>13</v>
      </c>
      <c r="E43" s="120">
        <v>156</v>
      </c>
      <c r="F43" s="119" t="s">
        <v>612</v>
      </c>
      <c r="G43" s="119" t="s">
        <v>612</v>
      </c>
      <c r="H43" s="119" t="s">
        <v>612</v>
      </c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showZeros="0" zoomScalePageLayoutView="0" workbookViewId="0" topLeftCell="A1">
      <selection activeCell="A1" sqref="A1"/>
    </sheetView>
  </sheetViews>
  <sheetFormatPr defaultColWidth="9.140625" defaultRowHeight="12"/>
  <cols>
    <col min="1" max="1" width="57.00390625" style="0" customWidth="1"/>
    <col min="2" max="2" width="0" style="91" hidden="1" customWidth="1"/>
    <col min="3" max="3" width="5.8515625" style="0" customWidth="1"/>
    <col min="4" max="4" width="15.00390625" style="0" customWidth="1"/>
    <col min="5" max="5" width="22.140625" style="0" customWidth="1"/>
    <col min="6" max="6" width="16.00390625" style="0" customWidth="1"/>
    <col min="7" max="7" width="12.421875" style="0" customWidth="1"/>
    <col min="8" max="8" width="12.7109375" style="0" customWidth="1"/>
    <col min="9" max="9" width="35.7109375" style="0" customWidth="1"/>
  </cols>
  <sheetData>
    <row r="1" spans="1:9" ht="10.5" customHeight="1">
      <c r="A1" s="89"/>
      <c r="B1" s="90"/>
      <c r="C1" s="88"/>
      <c r="D1" s="5"/>
      <c r="E1" s="5"/>
      <c r="F1" s="5"/>
      <c r="G1" s="5"/>
      <c r="H1" s="5"/>
      <c r="I1" s="5"/>
    </row>
    <row r="2" spans="1:9" s="47" customFormat="1" ht="10.5" customHeight="1">
      <c r="A2" s="103" t="s">
        <v>385</v>
      </c>
      <c r="B2" s="101"/>
      <c r="C2" s="102"/>
      <c r="D2" s="103"/>
      <c r="E2" s="103"/>
      <c r="F2" s="103"/>
      <c r="G2" s="103"/>
      <c r="H2" s="103"/>
      <c r="I2" s="103"/>
    </row>
    <row r="3" spans="1:9" s="47" customFormat="1" ht="10.5" customHeight="1">
      <c r="A3" s="103" t="s">
        <v>710</v>
      </c>
      <c r="B3" s="101" t="s">
        <v>244</v>
      </c>
      <c r="C3" s="102"/>
      <c r="D3" s="128"/>
      <c r="E3" s="128"/>
      <c r="F3" s="129">
        <v>0</v>
      </c>
      <c r="G3" s="103" t="s">
        <v>363</v>
      </c>
      <c r="I3" s="103"/>
    </row>
    <row r="4" spans="1:9" s="47" customFormat="1" ht="10.5" customHeight="1">
      <c r="A4" s="103" t="s">
        <v>669</v>
      </c>
      <c r="B4" s="101" t="s">
        <v>14</v>
      </c>
      <c r="C4" s="102"/>
      <c r="D4" s="128"/>
      <c r="E4" s="128"/>
      <c r="F4" s="130">
        <v>10</v>
      </c>
      <c r="G4" s="103" t="s">
        <v>633</v>
      </c>
      <c r="I4" s="103"/>
    </row>
    <row r="5" spans="1:9" s="47" customFormat="1" ht="10.5" customHeight="1">
      <c r="A5" s="103" t="s">
        <v>338</v>
      </c>
      <c r="B5" s="101" t="s">
        <v>210</v>
      </c>
      <c r="C5" s="102"/>
      <c r="D5" s="103"/>
      <c r="E5" s="103"/>
      <c r="F5" s="129">
        <v>0</v>
      </c>
      <c r="G5" s="103" t="s">
        <v>45</v>
      </c>
      <c r="I5" s="103"/>
    </row>
    <row r="6" spans="1:9" s="47" customFormat="1" ht="10.5" customHeight="1">
      <c r="A6" s="131" t="s">
        <v>529</v>
      </c>
      <c r="B6" s="101"/>
      <c r="C6" s="102"/>
      <c r="D6" s="103"/>
      <c r="E6" s="103"/>
      <c r="F6" s="103"/>
      <c r="G6" s="103"/>
      <c r="I6" s="103"/>
    </row>
    <row r="7" spans="1:9" s="47" customFormat="1" ht="10.5" customHeight="1">
      <c r="A7" s="131" t="s">
        <v>692</v>
      </c>
      <c r="B7" s="101"/>
      <c r="C7" s="102"/>
      <c r="D7" s="103"/>
      <c r="E7" s="103"/>
      <c r="F7" s="103"/>
      <c r="G7" s="103"/>
      <c r="I7" s="103"/>
    </row>
    <row r="8" spans="1:9" s="47" customFormat="1" ht="10.5" customHeight="1">
      <c r="A8" s="131" t="s">
        <v>137</v>
      </c>
      <c r="B8" s="101"/>
      <c r="C8" s="102"/>
      <c r="D8" s="103"/>
      <c r="E8" s="103"/>
      <c r="F8" s="103"/>
      <c r="G8" s="103"/>
      <c r="I8" s="103"/>
    </row>
    <row r="9" spans="1:9" s="47" customFormat="1" ht="10.5" customHeight="1">
      <c r="A9" s="103" t="s">
        <v>710</v>
      </c>
      <c r="B9" s="101" t="s">
        <v>244</v>
      </c>
      <c r="C9" s="102"/>
      <c r="D9" s="128"/>
      <c r="E9" s="128"/>
      <c r="F9" s="129">
        <v>0</v>
      </c>
      <c r="G9" s="103" t="s">
        <v>363</v>
      </c>
      <c r="I9" s="103"/>
    </row>
    <row r="10" spans="1:9" s="47" customFormat="1" ht="10.5" customHeight="1">
      <c r="A10" s="103" t="s">
        <v>669</v>
      </c>
      <c r="B10" s="101" t="s">
        <v>14</v>
      </c>
      <c r="C10" s="102"/>
      <c r="D10" s="128"/>
      <c r="E10" s="128"/>
      <c r="F10" s="130">
        <v>0</v>
      </c>
      <c r="G10" s="103" t="s">
        <v>633</v>
      </c>
      <c r="I10" s="103"/>
    </row>
    <row r="11" spans="1:9" s="47" customFormat="1" ht="10.5" customHeight="1">
      <c r="A11" s="103" t="s">
        <v>742</v>
      </c>
      <c r="B11" s="101" t="s">
        <v>210</v>
      </c>
      <c r="C11" s="102"/>
      <c r="D11" s="103"/>
      <c r="E11" s="103"/>
      <c r="F11" s="129">
        <v>0</v>
      </c>
      <c r="G11" s="103" t="s">
        <v>45</v>
      </c>
      <c r="I11" s="103"/>
    </row>
    <row r="12" spans="1:9" s="47" customFormat="1" ht="10.5" customHeight="1">
      <c r="A12" s="103" t="s">
        <v>398</v>
      </c>
      <c r="B12" s="101"/>
      <c r="C12" s="102"/>
      <c r="D12" s="103"/>
      <c r="E12" s="103"/>
      <c r="F12" s="103"/>
      <c r="G12" s="103"/>
      <c r="I12" s="103"/>
    </row>
    <row r="13" spans="1:9" s="47" customFormat="1" ht="10.5" customHeight="1">
      <c r="A13" s="103" t="s">
        <v>710</v>
      </c>
      <c r="B13" s="101" t="s">
        <v>244</v>
      </c>
      <c r="C13" s="102"/>
      <c r="D13" s="128"/>
      <c r="E13" s="128"/>
      <c r="F13" s="129">
        <v>543</v>
      </c>
      <c r="G13" s="103" t="s">
        <v>363</v>
      </c>
      <c r="I13" s="103"/>
    </row>
    <row r="14" spans="1:9" s="47" customFormat="1" ht="10.5" customHeight="1">
      <c r="A14" s="103" t="s">
        <v>669</v>
      </c>
      <c r="B14" s="101" t="s">
        <v>14</v>
      </c>
      <c r="C14" s="102"/>
      <c r="D14" s="128"/>
      <c r="E14" s="128"/>
      <c r="F14" s="130">
        <v>10</v>
      </c>
      <c r="G14" s="103" t="s">
        <v>633</v>
      </c>
      <c r="I14" s="103"/>
    </row>
    <row r="15" spans="1:9" s="47" customFormat="1" ht="10.5" customHeight="1">
      <c r="A15" s="103" t="s">
        <v>742</v>
      </c>
      <c r="B15" s="101" t="s">
        <v>210</v>
      </c>
      <c r="C15" s="102"/>
      <c r="D15" s="103"/>
      <c r="E15" s="103"/>
      <c r="F15" s="129">
        <v>0</v>
      </c>
      <c r="G15" s="103" t="s">
        <v>45</v>
      </c>
      <c r="I15" s="103"/>
    </row>
    <row r="16" spans="1:9" s="47" customFormat="1" ht="10.5" customHeight="1">
      <c r="A16" s="103" t="s">
        <v>564</v>
      </c>
      <c r="B16" s="101"/>
      <c r="C16" s="102"/>
      <c r="D16" s="103"/>
      <c r="E16" s="103"/>
      <c r="F16" s="103"/>
      <c r="G16" s="103"/>
      <c r="I16" s="103"/>
    </row>
    <row r="17" spans="1:9" s="47" customFormat="1" ht="10.5" customHeight="1">
      <c r="A17" s="103" t="s">
        <v>710</v>
      </c>
      <c r="B17" s="101" t="s">
        <v>244</v>
      </c>
      <c r="C17" s="102"/>
      <c r="D17" s="128"/>
      <c r="E17" s="128"/>
      <c r="F17" s="129">
        <v>0</v>
      </c>
      <c r="G17" s="103" t="s">
        <v>363</v>
      </c>
      <c r="I17" s="103"/>
    </row>
    <row r="18" spans="1:9" s="47" customFormat="1" ht="10.5" customHeight="1">
      <c r="A18" s="103" t="s">
        <v>669</v>
      </c>
      <c r="B18" s="101" t="s">
        <v>14</v>
      </c>
      <c r="C18" s="102"/>
      <c r="D18" s="128"/>
      <c r="E18" s="128"/>
      <c r="F18" s="130">
        <v>0</v>
      </c>
      <c r="G18" s="103" t="s">
        <v>633</v>
      </c>
      <c r="I18" s="103"/>
    </row>
    <row r="19" spans="1:9" s="47" customFormat="1" ht="10.5" customHeight="1">
      <c r="A19" s="103" t="s">
        <v>742</v>
      </c>
      <c r="B19" s="101" t="s">
        <v>210</v>
      </c>
      <c r="C19" s="102"/>
      <c r="D19" s="103"/>
      <c r="E19" s="103"/>
      <c r="F19" s="129">
        <v>0</v>
      </c>
      <c r="G19" s="103" t="s">
        <v>45</v>
      </c>
      <c r="I19" s="103"/>
    </row>
    <row r="20" spans="1:9" s="47" customFormat="1" ht="10.5" customHeight="1">
      <c r="A20" s="103" t="s">
        <v>242</v>
      </c>
      <c r="B20" s="101"/>
      <c r="C20" s="102"/>
      <c r="D20" s="103"/>
      <c r="E20" s="103"/>
      <c r="F20" s="103"/>
      <c r="G20" s="103"/>
      <c r="I20" s="103"/>
    </row>
    <row r="21" spans="1:9" s="47" customFormat="1" ht="10.5" customHeight="1">
      <c r="A21" s="103" t="s">
        <v>788</v>
      </c>
      <c r="B21" s="101"/>
      <c r="C21" s="102"/>
      <c r="D21" s="103"/>
      <c r="E21" s="103"/>
      <c r="F21" s="103"/>
      <c r="G21" s="103"/>
      <c r="I21" s="103"/>
    </row>
    <row r="22" spans="1:9" s="47" customFormat="1" ht="10.5" customHeight="1">
      <c r="A22" s="103" t="s">
        <v>710</v>
      </c>
      <c r="B22" s="101" t="s">
        <v>244</v>
      </c>
      <c r="C22" s="102"/>
      <c r="D22" s="128"/>
      <c r="E22" s="128"/>
      <c r="F22" s="129">
        <v>0</v>
      </c>
      <c r="G22" s="103" t="s">
        <v>363</v>
      </c>
      <c r="I22" s="103"/>
    </row>
    <row r="23" spans="1:9" s="47" customFormat="1" ht="10.5" customHeight="1">
      <c r="A23" s="103" t="s">
        <v>669</v>
      </c>
      <c r="B23" s="101" t="s">
        <v>14</v>
      </c>
      <c r="C23" s="102"/>
      <c r="D23" s="128"/>
      <c r="E23" s="128"/>
      <c r="F23" s="130">
        <v>0</v>
      </c>
      <c r="G23" s="103" t="s">
        <v>633</v>
      </c>
      <c r="I23" s="103"/>
    </row>
    <row r="24" spans="1:9" s="47" customFormat="1" ht="10.5" customHeight="1">
      <c r="A24" s="103" t="s">
        <v>742</v>
      </c>
      <c r="B24" s="101" t="s">
        <v>210</v>
      </c>
      <c r="C24" s="102"/>
      <c r="D24" s="103"/>
      <c r="E24" s="103"/>
      <c r="F24" s="129">
        <v>0</v>
      </c>
      <c r="G24" s="103" t="s">
        <v>45</v>
      </c>
      <c r="I24" s="103"/>
    </row>
    <row r="25" s="47" customFormat="1" ht="10.5" customHeight="1">
      <c r="B25" s="132"/>
    </row>
    <row r="26" spans="1:9" s="47" customFormat="1" ht="10.5" customHeight="1">
      <c r="A26" s="133" t="s">
        <v>496</v>
      </c>
      <c r="B26" s="134"/>
      <c r="C26" s="135"/>
      <c r="D26" s="136"/>
      <c r="E26" s="136"/>
      <c r="F26" s="136"/>
      <c r="G26" s="136"/>
      <c r="H26" s="136"/>
      <c r="I26" s="136"/>
    </row>
    <row r="27" spans="1:9" s="47" customFormat="1" ht="10.5" customHeight="1">
      <c r="A27" s="103"/>
      <c r="B27" s="137"/>
      <c r="C27" s="138"/>
      <c r="D27" s="103"/>
      <c r="E27" s="103"/>
      <c r="F27" s="103"/>
      <c r="G27" s="103"/>
      <c r="H27" s="103"/>
      <c r="I27" s="103"/>
    </row>
    <row r="28" spans="1:9" s="47" customFormat="1" ht="10.5" customHeight="1">
      <c r="A28" s="139" t="s">
        <v>400</v>
      </c>
      <c r="B28" s="140"/>
      <c r="C28" s="141"/>
      <c r="D28" s="129"/>
      <c r="E28" s="129"/>
      <c r="F28" s="129"/>
      <c r="G28" s="129"/>
      <c r="H28" s="142"/>
      <c r="I28" s="104" t="s">
        <v>216</v>
      </c>
    </row>
    <row r="29" spans="1:9" s="47" customFormat="1" ht="10.5" customHeight="1">
      <c r="A29" s="143"/>
      <c r="B29" s="144"/>
      <c r="C29" s="145" t="s">
        <v>491</v>
      </c>
      <c r="D29" s="146" t="s">
        <v>211</v>
      </c>
      <c r="E29" s="147"/>
      <c r="F29" s="147"/>
      <c r="G29" s="147"/>
      <c r="H29" s="147"/>
      <c r="I29" s="148" t="s">
        <v>783</v>
      </c>
    </row>
    <row r="30" spans="1:9" s="47" customFormat="1" ht="10.5" customHeight="1">
      <c r="A30" s="149" t="s">
        <v>330</v>
      </c>
      <c r="B30" s="150"/>
      <c r="C30" s="151" t="s">
        <v>592</v>
      </c>
      <c r="D30" s="152" t="s">
        <v>327</v>
      </c>
      <c r="E30" s="152" t="s">
        <v>708</v>
      </c>
      <c r="F30" s="153" t="s">
        <v>186</v>
      </c>
      <c r="G30" s="154" t="s">
        <v>142</v>
      </c>
      <c r="H30" s="154" t="s">
        <v>741</v>
      </c>
      <c r="I30" s="155" t="s">
        <v>142</v>
      </c>
    </row>
    <row r="31" spans="1:9" s="47" customFormat="1" ht="10.5" customHeight="1">
      <c r="A31" s="156"/>
      <c r="B31" s="144"/>
      <c r="C31" s="111" t="s">
        <v>129</v>
      </c>
      <c r="D31" s="158" t="s">
        <v>397</v>
      </c>
      <c r="E31" s="158" t="s">
        <v>331</v>
      </c>
      <c r="F31" s="153" t="s">
        <v>359</v>
      </c>
      <c r="G31" s="159" t="s">
        <v>772</v>
      </c>
      <c r="H31" s="159" t="s">
        <v>772</v>
      </c>
      <c r="I31" s="160" t="s">
        <v>772</v>
      </c>
    </row>
    <row r="32" spans="1:9" s="47" customFormat="1" ht="10.5" customHeight="1">
      <c r="A32" s="146">
        <v>1</v>
      </c>
      <c r="B32" s="161"/>
      <c r="C32" s="117">
        <v>2</v>
      </c>
      <c r="D32" s="119">
        <v>3</v>
      </c>
      <c r="E32" s="119">
        <v>4</v>
      </c>
      <c r="F32" s="119">
        <v>5</v>
      </c>
      <c r="G32" s="119">
        <v>6</v>
      </c>
      <c r="H32" s="119">
        <v>7</v>
      </c>
      <c r="I32" s="119">
        <v>8</v>
      </c>
    </row>
    <row r="33" spans="1:9" s="47" customFormat="1" ht="10.5" customHeight="1">
      <c r="A33" s="162" t="s">
        <v>178</v>
      </c>
      <c r="B33" s="161" t="s">
        <v>256</v>
      </c>
      <c r="C33" s="117" t="s">
        <v>606</v>
      </c>
      <c r="D33" s="118">
        <v>709</v>
      </c>
      <c r="E33" s="118">
        <v>5474</v>
      </c>
      <c r="F33" s="119" t="s">
        <v>612</v>
      </c>
      <c r="G33" s="119" t="s">
        <v>612</v>
      </c>
      <c r="H33" s="119" t="s">
        <v>612</v>
      </c>
      <c r="I33" s="119" t="s">
        <v>612</v>
      </c>
    </row>
    <row r="34" spans="1:9" s="47" customFormat="1" ht="10.5" customHeight="1">
      <c r="A34" s="162" t="s">
        <v>733</v>
      </c>
      <c r="B34" s="161">
        <v>37030101</v>
      </c>
      <c r="C34" s="117" t="s">
        <v>417</v>
      </c>
      <c r="D34" s="118">
        <v>0</v>
      </c>
      <c r="E34" s="118">
        <v>0</v>
      </c>
      <c r="F34" s="119" t="s">
        <v>612</v>
      </c>
      <c r="G34" s="119" t="s">
        <v>612</v>
      </c>
      <c r="H34" s="119" t="s">
        <v>612</v>
      </c>
      <c r="I34" s="119" t="s">
        <v>612</v>
      </c>
    </row>
    <row r="35" spans="1:9" s="47" customFormat="1" ht="10.5" customHeight="1">
      <c r="A35" s="162" t="s">
        <v>774</v>
      </c>
      <c r="B35" s="161">
        <v>37030102</v>
      </c>
      <c r="C35" s="117" t="s">
        <v>218</v>
      </c>
      <c r="D35" s="118">
        <v>0</v>
      </c>
      <c r="E35" s="118">
        <v>0</v>
      </c>
      <c r="F35" s="119" t="s">
        <v>56</v>
      </c>
      <c r="G35" s="118">
        <v>0</v>
      </c>
      <c r="H35" s="118">
        <v>0</v>
      </c>
      <c r="I35" s="119" t="s">
        <v>612</v>
      </c>
    </row>
    <row r="36" spans="1:9" s="47" customFormat="1" ht="10.5" customHeight="1">
      <c r="A36" s="162" t="s">
        <v>109</v>
      </c>
      <c r="B36" s="161" t="s">
        <v>492</v>
      </c>
      <c r="C36" s="117" t="s">
        <v>11</v>
      </c>
      <c r="D36" s="118">
        <v>5</v>
      </c>
      <c r="E36" s="118">
        <v>30</v>
      </c>
      <c r="F36" s="119" t="s">
        <v>56</v>
      </c>
      <c r="G36" s="118">
        <v>16</v>
      </c>
      <c r="H36" s="118">
        <v>96</v>
      </c>
      <c r="I36" s="119" t="s">
        <v>612</v>
      </c>
    </row>
    <row r="37" spans="1:9" s="47" customFormat="1" ht="10.5" customHeight="1">
      <c r="A37" s="163" t="s">
        <v>706</v>
      </c>
      <c r="B37" s="161" t="s">
        <v>305</v>
      </c>
      <c r="C37" s="117" t="s">
        <v>601</v>
      </c>
      <c r="D37" s="118">
        <v>667</v>
      </c>
      <c r="E37" s="118">
        <v>5336</v>
      </c>
      <c r="F37" s="119" t="s">
        <v>56</v>
      </c>
      <c r="G37" s="118">
        <v>358</v>
      </c>
      <c r="H37" s="118">
        <v>2864</v>
      </c>
      <c r="I37" s="118">
        <v>25</v>
      </c>
    </row>
    <row r="38" spans="1:9" s="47" customFormat="1" ht="10.5" customHeight="1">
      <c r="A38" s="163" t="s">
        <v>688</v>
      </c>
      <c r="B38" s="161" t="s">
        <v>101</v>
      </c>
      <c r="C38" s="117" t="s">
        <v>411</v>
      </c>
      <c r="D38" s="118">
        <v>0</v>
      </c>
      <c r="E38" s="118">
        <v>0</v>
      </c>
      <c r="F38" s="119" t="s">
        <v>56</v>
      </c>
      <c r="G38" s="118">
        <v>0</v>
      </c>
      <c r="H38" s="118">
        <v>0</v>
      </c>
      <c r="I38" s="118">
        <v>0</v>
      </c>
    </row>
    <row r="39" spans="1:9" s="47" customFormat="1" ht="10.5" customHeight="1">
      <c r="A39" s="164" t="s">
        <v>19</v>
      </c>
      <c r="B39" s="161" t="s">
        <v>495</v>
      </c>
      <c r="C39" s="117" t="s">
        <v>225</v>
      </c>
      <c r="D39" s="118">
        <v>15</v>
      </c>
      <c r="E39" s="118">
        <v>60</v>
      </c>
      <c r="F39" s="119" t="s">
        <v>56</v>
      </c>
      <c r="G39" s="118">
        <v>30</v>
      </c>
      <c r="H39" s="118">
        <v>119</v>
      </c>
      <c r="I39" s="118">
        <v>0</v>
      </c>
    </row>
    <row r="40" spans="1:9" s="47" customFormat="1" ht="23.25" customHeight="1">
      <c r="A40" s="162" t="s">
        <v>192</v>
      </c>
      <c r="B40" s="161" t="s">
        <v>302</v>
      </c>
      <c r="C40" s="117" t="s">
        <v>10</v>
      </c>
      <c r="D40" s="118">
        <v>20</v>
      </c>
      <c r="E40" s="118">
        <v>40</v>
      </c>
      <c r="F40" s="119" t="s">
        <v>56</v>
      </c>
      <c r="G40" s="118">
        <v>124</v>
      </c>
      <c r="H40" s="118">
        <v>248</v>
      </c>
      <c r="I40" s="118">
        <v>10</v>
      </c>
    </row>
    <row r="41" spans="1:9" s="47" customFormat="1" ht="10.5" customHeight="1">
      <c r="A41" s="162" t="s">
        <v>566</v>
      </c>
      <c r="B41" s="161" t="s">
        <v>99</v>
      </c>
      <c r="C41" s="117" t="s">
        <v>600</v>
      </c>
      <c r="D41" s="118">
        <v>2</v>
      </c>
      <c r="E41" s="118">
        <v>8</v>
      </c>
      <c r="F41" s="119" t="s">
        <v>756</v>
      </c>
      <c r="G41" s="118">
        <v>11</v>
      </c>
      <c r="H41" s="118">
        <v>44</v>
      </c>
      <c r="I41" s="119" t="s">
        <v>612</v>
      </c>
    </row>
    <row r="42" spans="1:9" s="47" customFormat="1" ht="10.5" customHeight="1">
      <c r="A42" s="162" t="s">
        <v>304</v>
      </c>
      <c r="B42" s="161" t="s">
        <v>682</v>
      </c>
      <c r="C42" s="117" t="s">
        <v>280</v>
      </c>
      <c r="D42" s="118">
        <v>2</v>
      </c>
      <c r="E42" s="118">
        <v>8</v>
      </c>
      <c r="F42" s="119" t="s">
        <v>756</v>
      </c>
      <c r="G42" s="118">
        <v>11</v>
      </c>
      <c r="H42" s="118">
        <v>44</v>
      </c>
      <c r="I42" s="119" t="s">
        <v>612</v>
      </c>
    </row>
    <row r="43" spans="1:9" s="47" customFormat="1" ht="10.5" customHeight="1">
      <c r="A43" s="162" t="s">
        <v>30</v>
      </c>
      <c r="B43" s="161" t="s">
        <v>494</v>
      </c>
      <c r="C43" s="117" t="s">
        <v>463</v>
      </c>
      <c r="D43" s="118">
        <v>0</v>
      </c>
      <c r="E43" s="118">
        <v>0</v>
      </c>
      <c r="F43" s="119" t="s">
        <v>756</v>
      </c>
      <c r="G43" s="118">
        <v>0</v>
      </c>
      <c r="H43" s="118">
        <v>0</v>
      </c>
      <c r="I43" s="119" t="s">
        <v>612</v>
      </c>
    </row>
    <row r="44" spans="1:9" s="47" customFormat="1" ht="10.5" customHeight="1">
      <c r="A44" s="162" t="s">
        <v>498</v>
      </c>
      <c r="B44" s="161" t="s">
        <v>301</v>
      </c>
      <c r="C44" s="117" t="s">
        <v>654</v>
      </c>
      <c r="D44" s="118">
        <v>0</v>
      </c>
      <c r="E44" s="118">
        <v>0</v>
      </c>
      <c r="F44" s="119" t="s">
        <v>756</v>
      </c>
      <c r="G44" s="118">
        <v>0</v>
      </c>
      <c r="H44" s="118">
        <v>0</v>
      </c>
      <c r="I44" s="119" t="s">
        <v>612</v>
      </c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showZeros="0" zoomScalePageLayoutView="0" workbookViewId="0" topLeftCell="A1">
      <selection activeCell="A1" sqref="A1"/>
    </sheetView>
  </sheetViews>
  <sheetFormatPr defaultColWidth="9.140625" defaultRowHeight="12"/>
  <cols>
    <col min="1" max="1" width="55.7109375" style="0" customWidth="1"/>
    <col min="2" max="2" width="0" style="91" hidden="1" customWidth="1"/>
    <col min="3" max="3" width="9.8515625" style="0" customWidth="1"/>
    <col min="4" max="5" width="15.8515625" style="0" customWidth="1"/>
    <col min="6" max="6" width="15.8515625" style="93" customWidth="1"/>
    <col min="7" max="8" width="15.8515625" style="0" customWidth="1"/>
    <col min="9" max="9" width="15.8515625" style="92" customWidth="1"/>
  </cols>
  <sheetData>
    <row r="1" spans="1:9" s="47" customFormat="1" ht="11.25">
      <c r="A1" s="146">
        <v>1</v>
      </c>
      <c r="B1" s="161"/>
      <c r="C1" s="117">
        <v>2</v>
      </c>
      <c r="D1" s="119">
        <v>3</v>
      </c>
      <c r="E1" s="119">
        <v>4</v>
      </c>
      <c r="F1" s="119">
        <v>5</v>
      </c>
      <c r="G1" s="119">
        <v>6</v>
      </c>
      <c r="H1" s="119">
        <v>7</v>
      </c>
      <c r="I1" s="169">
        <v>8</v>
      </c>
    </row>
    <row r="2" spans="1:9" s="47" customFormat="1" ht="55.5" customHeight="1">
      <c r="A2" s="170" t="s">
        <v>124</v>
      </c>
      <c r="B2" s="171"/>
      <c r="C2" s="106"/>
      <c r="D2" s="172"/>
      <c r="E2" s="173"/>
      <c r="F2" s="174"/>
      <c r="G2" s="174"/>
      <c r="H2" s="174"/>
      <c r="I2" s="105"/>
    </row>
    <row r="3" spans="1:9" s="47" customFormat="1" ht="21" customHeight="1">
      <c r="A3" s="175" t="s">
        <v>392</v>
      </c>
      <c r="B3" s="171" t="s">
        <v>55</v>
      </c>
      <c r="C3" s="125" t="s">
        <v>71</v>
      </c>
      <c r="D3" s="176">
        <v>0</v>
      </c>
      <c r="E3" s="177">
        <v>0</v>
      </c>
      <c r="F3" s="178" t="s">
        <v>612</v>
      </c>
      <c r="G3" s="178" t="s">
        <v>612</v>
      </c>
      <c r="H3" s="178" t="s">
        <v>612</v>
      </c>
      <c r="I3" s="127" t="s">
        <v>612</v>
      </c>
    </row>
    <row r="4" spans="1:9" s="47" customFormat="1" ht="9.75" customHeight="1">
      <c r="A4" s="162" t="s">
        <v>733</v>
      </c>
      <c r="B4" s="171" t="s">
        <v>643</v>
      </c>
      <c r="C4" s="117" t="s">
        <v>273</v>
      </c>
      <c r="D4" s="179">
        <v>0</v>
      </c>
      <c r="E4" s="118">
        <v>0</v>
      </c>
      <c r="F4" s="119" t="s">
        <v>612</v>
      </c>
      <c r="G4" s="119" t="s">
        <v>612</v>
      </c>
      <c r="H4" s="119" t="s">
        <v>612</v>
      </c>
      <c r="I4" s="119" t="s">
        <v>612</v>
      </c>
    </row>
    <row r="5" spans="1:9" s="47" customFormat="1" ht="10.5" customHeight="1">
      <c r="A5" s="162" t="s">
        <v>774</v>
      </c>
      <c r="B5" s="171" t="s">
        <v>454</v>
      </c>
      <c r="C5" s="117" t="s">
        <v>470</v>
      </c>
      <c r="D5" s="179">
        <v>0</v>
      </c>
      <c r="E5" s="118">
        <v>0</v>
      </c>
      <c r="F5" s="119" t="s">
        <v>56</v>
      </c>
      <c r="G5" s="118">
        <v>0</v>
      </c>
      <c r="H5" s="118">
        <v>0</v>
      </c>
      <c r="I5" s="119" t="s">
        <v>612</v>
      </c>
    </row>
    <row r="6" spans="1:9" s="47" customFormat="1" ht="9.75" customHeight="1">
      <c r="A6" s="162" t="s">
        <v>109</v>
      </c>
      <c r="B6" s="171" t="s">
        <v>267</v>
      </c>
      <c r="C6" s="117" t="s">
        <v>661</v>
      </c>
      <c r="D6" s="176">
        <v>0</v>
      </c>
      <c r="E6" s="118">
        <v>0</v>
      </c>
      <c r="F6" s="119" t="s">
        <v>56</v>
      </c>
      <c r="G6" s="118">
        <v>0</v>
      </c>
      <c r="H6" s="118">
        <v>0</v>
      </c>
      <c r="I6" s="119" t="s">
        <v>612</v>
      </c>
    </row>
    <row r="7" spans="1:9" s="47" customFormat="1" ht="9.75" customHeight="1">
      <c r="A7" s="163" t="s">
        <v>706</v>
      </c>
      <c r="B7" s="171" t="s">
        <v>52</v>
      </c>
      <c r="C7" s="117" t="s">
        <v>63</v>
      </c>
      <c r="D7" s="176">
        <v>0</v>
      </c>
      <c r="E7" s="118">
        <v>0</v>
      </c>
      <c r="F7" s="119" t="s">
        <v>56</v>
      </c>
      <c r="G7" s="118">
        <v>0</v>
      </c>
      <c r="H7" s="118">
        <v>0</v>
      </c>
      <c r="I7" s="118">
        <v>0</v>
      </c>
    </row>
    <row r="8" spans="1:9" s="47" customFormat="1" ht="9.75" customHeight="1">
      <c r="A8" s="163" t="s">
        <v>688</v>
      </c>
      <c r="B8" s="171" t="s">
        <v>649</v>
      </c>
      <c r="C8" s="117" t="s">
        <v>272</v>
      </c>
      <c r="D8" s="176">
        <v>0</v>
      </c>
      <c r="E8" s="118">
        <v>0</v>
      </c>
      <c r="F8" s="119" t="s">
        <v>56</v>
      </c>
      <c r="G8" s="118">
        <v>0</v>
      </c>
      <c r="H8" s="118">
        <v>0</v>
      </c>
      <c r="I8" s="118">
        <v>0</v>
      </c>
    </row>
    <row r="9" spans="1:9" s="47" customFormat="1" ht="9.75" customHeight="1">
      <c r="A9" s="164" t="s">
        <v>19</v>
      </c>
      <c r="B9" s="171" t="s">
        <v>459</v>
      </c>
      <c r="C9" s="117" t="s">
        <v>469</v>
      </c>
      <c r="D9" s="176">
        <v>0</v>
      </c>
      <c r="E9" s="118">
        <v>0</v>
      </c>
      <c r="F9" s="119" t="s">
        <v>56</v>
      </c>
      <c r="G9" s="118">
        <v>0</v>
      </c>
      <c r="H9" s="118">
        <v>0</v>
      </c>
      <c r="I9" s="118">
        <v>0</v>
      </c>
    </row>
    <row r="10" spans="1:9" s="47" customFormat="1" ht="21.75" customHeight="1">
      <c r="A10" s="162" t="s">
        <v>62</v>
      </c>
      <c r="B10" s="171" t="s">
        <v>261</v>
      </c>
      <c r="C10" s="117" t="s">
        <v>516</v>
      </c>
      <c r="D10" s="176">
        <v>0</v>
      </c>
      <c r="E10" s="118">
        <v>0</v>
      </c>
      <c r="F10" s="119" t="s">
        <v>56</v>
      </c>
      <c r="G10" s="118">
        <v>0</v>
      </c>
      <c r="H10" s="118">
        <v>0</v>
      </c>
      <c r="I10" s="118">
        <v>0</v>
      </c>
    </row>
    <row r="11" spans="1:9" s="47" customFormat="1" ht="10.5" customHeight="1">
      <c r="A11" s="162" t="s">
        <v>29</v>
      </c>
      <c r="B11" s="171" t="s">
        <v>51</v>
      </c>
      <c r="C11" s="117" t="s">
        <v>319</v>
      </c>
      <c r="D11" s="179">
        <v>0</v>
      </c>
      <c r="E11" s="118">
        <v>0</v>
      </c>
      <c r="F11" s="119" t="s">
        <v>756</v>
      </c>
      <c r="G11" s="118">
        <v>0</v>
      </c>
      <c r="H11" s="118">
        <v>0</v>
      </c>
      <c r="I11" s="119" t="s">
        <v>612</v>
      </c>
    </row>
    <row r="12" spans="1:9" s="47" customFormat="1" ht="10.5" customHeight="1">
      <c r="A12" s="162" t="s">
        <v>768</v>
      </c>
      <c r="B12" s="171" t="s">
        <v>648</v>
      </c>
      <c r="C12" s="117" t="s">
        <v>117</v>
      </c>
      <c r="D12" s="179">
        <v>0</v>
      </c>
      <c r="E12" s="118">
        <v>0</v>
      </c>
      <c r="F12" s="119" t="s">
        <v>756</v>
      </c>
      <c r="G12" s="118">
        <v>0</v>
      </c>
      <c r="H12" s="118">
        <v>0</v>
      </c>
      <c r="I12" s="119" t="s">
        <v>612</v>
      </c>
    </row>
    <row r="13" spans="1:9" s="47" customFormat="1" ht="9.75" customHeight="1">
      <c r="A13" s="162" t="s">
        <v>30</v>
      </c>
      <c r="B13" s="171" t="s">
        <v>310</v>
      </c>
      <c r="C13" s="117" t="s">
        <v>707</v>
      </c>
      <c r="D13" s="176">
        <v>0</v>
      </c>
      <c r="E13" s="118">
        <v>0</v>
      </c>
      <c r="F13" s="119" t="s">
        <v>756</v>
      </c>
      <c r="G13" s="118">
        <v>0</v>
      </c>
      <c r="H13" s="118">
        <v>0</v>
      </c>
      <c r="I13" s="119" t="s">
        <v>612</v>
      </c>
    </row>
    <row r="14" spans="1:9" s="47" customFormat="1" ht="9.75" customHeight="1">
      <c r="A14" s="162" t="s">
        <v>498</v>
      </c>
      <c r="B14" s="171" t="s">
        <v>503</v>
      </c>
      <c r="C14" s="117" t="s">
        <v>512</v>
      </c>
      <c r="D14" s="176">
        <v>0</v>
      </c>
      <c r="E14" s="118">
        <v>0</v>
      </c>
      <c r="F14" s="119" t="s">
        <v>756</v>
      </c>
      <c r="G14" s="118">
        <v>0</v>
      </c>
      <c r="H14" s="118">
        <v>0</v>
      </c>
      <c r="I14" s="119" t="s">
        <v>612</v>
      </c>
    </row>
    <row r="15" spans="1:9" s="47" customFormat="1" ht="22.5" customHeight="1">
      <c r="A15" s="162" t="s">
        <v>421</v>
      </c>
      <c r="B15" s="161" t="s">
        <v>174</v>
      </c>
      <c r="C15" s="117" t="s">
        <v>325</v>
      </c>
      <c r="D15" s="176">
        <v>1068</v>
      </c>
      <c r="E15" s="118">
        <v>6779</v>
      </c>
      <c r="F15" s="180" t="s">
        <v>612</v>
      </c>
      <c r="G15" s="180" t="s">
        <v>612</v>
      </c>
      <c r="H15" s="180" t="s">
        <v>612</v>
      </c>
      <c r="I15" s="119" t="s">
        <v>612</v>
      </c>
    </row>
    <row r="16" spans="1:9" s="47" customFormat="1" ht="10.5" customHeight="1">
      <c r="A16" s="162" t="s">
        <v>733</v>
      </c>
      <c r="B16" s="161" t="s">
        <v>378</v>
      </c>
      <c r="C16" s="117" t="s">
        <v>125</v>
      </c>
      <c r="D16" s="179">
        <v>18</v>
      </c>
      <c r="E16" s="118">
        <v>216</v>
      </c>
      <c r="F16" s="119" t="s">
        <v>612</v>
      </c>
      <c r="G16" s="119" t="s">
        <v>612</v>
      </c>
      <c r="H16" s="119" t="s">
        <v>612</v>
      </c>
      <c r="I16" s="119" t="s">
        <v>612</v>
      </c>
    </row>
    <row r="17" spans="1:9" s="47" customFormat="1" ht="10.5" customHeight="1">
      <c r="A17" s="162" t="s">
        <v>774</v>
      </c>
      <c r="B17" s="161" t="s">
        <v>177</v>
      </c>
      <c r="C17" s="117" t="s">
        <v>699</v>
      </c>
      <c r="D17" s="179">
        <v>0</v>
      </c>
      <c r="E17" s="118">
        <v>0</v>
      </c>
      <c r="F17" s="119" t="s">
        <v>56</v>
      </c>
      <c r="G17" s="118">
        <v>0</v>
      </c>
      <c r="H17" s="118">
        <v>0</v>
      </c>
      <c r="I17" s="119" t="s">
        <v>612</v>
      </c>
    </row>
    <row r="18" spans="1:9" s="47" customFormat="1" ht="10.5" customHeight="1">
      <c r="A18" s="162" t="s">
        <v>109</v>
      </c>
      <c r="B18" s="161" t="s">
        <v>750</v>
      </c>
      <c r="C18" s="117" t="s">
        <v>511</v>
      </c>
      <c r="D18" s="176">
        <v>236</v>
      </c>
      <c r="E18" s="118">
        <v>2832</v>
      </c>
      <c r="F18" s="119" t="s">
        <v>56</v>
      </c>
      <c r="G18" s="118">
        <v>55</v>
      </c>
      <c r="H18" s="118">
        <v>660</v>
      </c>
      <c r="I18" s="119" t="s">
        <v>612</v>
      </c>
    </row>
    <row r="19" spans="1:9" s="47" customFormat="1" ht="9.75" customHeight="1">
      <c r="A19" s="163" t="s">
        <v>706</v>
      </c>
      <c r="B19" s="161" t="s">
        <v>558</v>
      </c>
      <c r="C19" s="117" t="s">
        <v>324</v>
      </c>
      <c r="D19" s="176">
        <v>576</v>
      </c>
      <c r="E19" s="118">
        <v>3456</v>
      </c>
      <c r="F19" s="119" t="s">
        <v>56</v>
      </c>
      <c r="G19" s="118">
        <v>541</v>
      </c>
      <c r="H19" s="118">
        <v>6492</v>
      </c>
      <c r="I19" s="118">
        <v>0</v>
      </c>
    </row>
    <row r="20" spans="1:9" s="47" customFormat="1" ht="9.75" customHeight="1">
      <c r="A20" s="163" t="s">
        <v>688</v>
      </c>
      <c r="B20" s="161" t="s">
        <v>375</v>
      </c>
      <c r="C20" s="117" t="s">
        <v>743</v>
      </c>
      <c r="D20" s="176">
        <v>186</v>
      </c>
      <c r="E20" s="118">
        <v>186</v>
      </c>
      <c r="F20" s="119" t="s">
        <v>56</v>
      </c>
      <c r="G20" s="118">
        <v>25</v>
      </c>
      <c r="H20" s="118">
        <v>25</v>
      </c>
      <c r="I20" s="118">
        <v>0</v>
      </c>
    </row>
    <row r="21" spans="1:9" s="47" customFormat="1" ht="9.75" customHeight="1">
      <c r="A21" s="164" t="s">
        <v>19</v>
      </c>
      <c r="B21" s="161" t="s">
        <v>173</v>
      </c>
      <c r="C21" s="117" t="s">
        <v>172</v>
      </c>
      <c r="D21" s="176">
        <v>11</v>
      </c>
      <c r="E21" s="118">
        <v>11</v>
      </c>
      <c r="F21" s="119" t="s">
        <v>56</v>
      </c>
      <c r="G21" s="118">
        <v>8</v>
      </c>
      <c r="H21" s="118">
        <v>8</v>
      </c>
      <c r="I21" s="118">
        <v>0</v>
      </c>
    </row>
    <row r="22" spans="1:9" s="47" customFormat="1" ht="22.5" customHeight="1">
      <c r="A22" s="162" t="s">
        <v>62</v>
      </c>
      <c r="B22" s="161" t="s">
        <v>755</v>
      </c>
      <c r="C22" s="117" t="s">
        <v>372</v>
      </c>
      <c r="D22" s="176">
        <v>16</v>
      </c>
      <c r="E22" s="118">
        <v>16</v>
      </c>
      <c r="F22" s="119" t="s">
        <v>56</v>
      </c>
      <c r="G22" s="118">
        <v>11</v>
      </c>
      <c r="H22" s="118">
        <v>11</v>
      </c>
      <c r="I22" s="118">
        <v>0</v>
      </c>
    </row>
    <row r="23" spans="1:9" s="47" customFormat="1" ht="9.75" customHeight="1">
      <c r="A23" s="162" t="s">
        <v>764</v>
      </c>
      <c r="B23" s="161" t="s">
        <v>557</v>
      </c>
      <c r="C23" s="117" t="s">
        <v>551</v>
      </c>
      <c r="D23" s="179">
        <v>13</v>
      </c>
      <c r="E23" s="118">
        <v>18</v>
      </c>
      <c r="F23" s="119" t="s">
        <v>756</v>
      </c>
      <c r="G23" s="118">
        <v>188</v>
      </c>
      <c r="H23" s="118">
        <v>188</v>
      </c>
      <c r="I23" s="119" t="s">
        <v>612</v>
      </c>
    </row>
    <row r="24" spans="1:9" s="47" customFormat="1" ht="10.5" customHeight="1">
      <c r="A24" s="162" t="s">
        <v>768</v>
      </c>
      <c r="B24" s="161" t="s">
        <v>374</v>
      </c>
      <c r="C24" s="117" t="s">
        <v>748</v>
      </c>
      <c r="D24" s="179">
        <v>3</v>
      </c>
      <c r="E24" s="118">
        <v>5</v>
      </c>
      <c r="F24" s="119" t="s">
        <v>756</v>
      </c>
      <c r="G24" s="118">
        <v>138</v>
      </c>
      <c r="H24" s="118">
        <v>138</v>
      </c>
      <c r="I24" s="119" t="s">
        <v>612</v>
      </c>
    </row>
    <row r="25" spans="1:9" s="47" customFormat="1" ht="9.75" customHeight="1">
      <c r="A25" s="162" t="s">
        <v>30</v>
      </c>
      <c r="B25" s="161" t="s">
        <v>713</v>
      </c>
      <c r="C25" s="117" t="s">
        <v>170</v>
      </c>
      <c r="D25" s="176">
        <v>8</v>
      </c>
      <c r="E25" s="118">
        <v>38</v>
      </c>
      <c r="F25" s="119" t="s">
        <v>756</v>
      </c>
      <c r="G25" s="118">
        <v>24</v>
      </c>
      <c r="H25" s="118">
        <v>24</v>
      </c>
      <c r="I25" s="119" t="s">
        <v>612</v>
      </c>
    </row>
    <row r="26" spans="1:9" s="47" customFormat="1" ht="9.75" customHeight="1">
      <c r="A26" s="162" t="s">
        <v>498</v>
      </c>
      <c r="B26" s="161" t="s">
        <v>128</v>
      </c>
      <c r="C26" s="117" t="s">
        <v>366</v>
      </c>
      <c r="D26" s="176">
        <v>4</v>
      </c>
      <c r="E26" s="118">
        <v>6</v>
      </c>
      <c r="F26" s="119" t="s">
        <v>756</v>
      </c>
      <c r="G26" s="118">
        <v>153</v>
      </c>
      <c r="H26" s="118">
        <v>153</v>
      </c>
      <c r="I26" s="119" t="s">
        <v>612</v>
      </c>
    </row>
    <row r="27" spans="1:9" s="47" customFormat="1" ht="9.75" customHeight="1">
      <c r="A27" s="162" t="s">
        <v>593</v>
      </c>
      <c r="B27" s="161" t="s">
        <v>434</v>
      </c>
      <c r="C27" s="117" t="s">
        <v>553</v>
      </c>
      <c r="D27" s="176">
        <v>0</v>
      </c>
      <c r="E27" s="118">
        <v>0</v>
      </c>
      <c r="F27" s="180" t="s">
        <v>612</v>
      </c>
      <c r="G27" s="180" t="s">
        <v>612</v>
      </c>
      <c r="H27" s="180" t="s">
        <v>612</v>
      </c>
      <c r="I27" s="119" t="s">
        <v>612</v>
      </c>
    </row>
    <row r="28" spans="1:9" s="47" customFormat="1" ht="9.75" customHeight="1">
      <c r="A28" s="162" t="s">
        <v>733</v>
      </c>
      <c r="B28" s="161" t="s">
        <v>618</v>
      </c>
      <c r="C28" s="117" t="s">
        <v>747</v>
      </c>
      <c r="D28" s="179">
        <v>0</v>
      </c>
      <c r="E28" s="118">
        <v>0</v>
      </c>
      <c r="F28" s="119" t="s">
        <v>612</v>
      </c>
      <c r="G28" s="119" t="s">
        <v>612</v>
      </c>
      <c r="H28" s="119" t="s">
        <v>612</v>
      </c>
      <c r="I28" s="119" t="s">
        <v>612</v>
      </c>
    </row>
    <row r="29" spans="1:9" s="47" customFormat="1" ht="10.5" customHeight="1">
      <c r="A29" s="162" t="s">
        <v>774</v>
      </c>
      <c r="B29" s="161" t="s">
        <v>430</v>
      </c>
      <c r="C29" s="117" t="s">
        <v>169</v>
      </c>
      <c r="D29" s="179">
        <v>0</v>
      </c>
      <c r="E29" s="118">
        <v>0</v>
      </c>
      <c r="F29" s="119" t="s">
        <v>56</v>
      </c>
      <c r="G29" s="118">
        <v>0</v>
      </c>
      <c r="H29" s="118">
        <v>0</v>
      </c>
      <c r="I29" s="119" t="s">
        <v>612</v>
      </c>
    </row>
    <row r="30" spans="1:9" s="47" customFormat="1" ht="10.5" customHeight="1">
      <c r="A30" s="162" t="s">
        <v>109</v>
      </c>
      <c r="B30" s="161" t="s">
        <v>247</v>
      </c>
      <c r="C30" s="117" t="s">
        <v>224</v>
      </c>
      <c r="D30" s="176">
        <v>0</v>
      </c>
      <c r="E30" s="118">
        <v>0</v>
      </c>
      <c r="F30" s="119" t="s">
        <v>56</v>
      </c>
      <c r="G30" s="118">
        <v>0</v>
      </c>
      <c r="H30" s="118">
        <v>0</v>
      </c>
      <c r="I30" s="119" t="s">
        <v>612</v>
      </c>
    </row>
    <row r="31" spans="1:9" s="47" customFormat="1" ht="9" customHeight="1">
      <c r="A31" s="163" t="s">
        <v>706</v>
      </c>
      <c r="B31" s="161" t="s">
        <v>28</v>
      </c>
      <c r="C31" s="117" t="s">
        <v>410</v>
      </c>
      <c r="D31" s="176">
        <v>0</v>
      </c>
      <c r="E31" s="118">
        <v>0</v>
      </c>
      <c r="F31" s="119" t="s">
        <v>56</v>
      </c>
      <c r="G31" s="118">
        <v>0</v>
      </c>
      <c r="H31" s="118">
        <v>0</v>
      </c>
      <c r="I31" s="118">
        <v>0</v>
      </c>
    </row>
    <row r="32" spans="1:9" s="47" customFormat="1" ht="9.75" customHeight="1">
      <c r="A32" s="163" t="s">
        <v>688</v>
      </c>
      <c r="B32" s="161" t="s">
        <v>620</v>
      </c>
      <c r="C32" s="117" t="s">
        <v>599</v>
      </c>
      <c r="D32" s="176">
        <v>0</v>
      </c>
      <c r="E32" s="118">
        <v>0</v>
      </c>
      <c r="F32" s="119" t="s">
        <v>56</v>
      </c>
      <c r="G32" s="118">
        <v>0</v>
      </c>
      <c r="H32" s="118">
        <v>0</v>
      </c>
      <c r="I32" s="118">
        <v>0</v>
      </c>
    </row>
    <row r="33" spans="1:9" s="47" customFormat="1" ht="9.75" customHeight="1">
      <c r="A33" s="164" t="s">
        <v>19</v>
      </c>
      <c r="B33" s="161" t="s">
        <v>433</v>
      </c>
      <c r="C33" s="117" t="s">
        <v>9</v>
      </c>
      <c r="D33" s="176">
        <v>0</v>
      </c>
      <c r="E33" s="118">
        <v>0</v>
      </c>
      <c r="F33" s="119" t="s">
        <v>56</v>
      </c>
      <c r="G33" s="118">
        <v>0</v>
      </c>
      <c r="H33" s="118">
        <v>0</v>
      </c>
      <c r="I33" s="118">
        <v>0</v>
      </c>
    </row>
    <row r="34" spans="1:9" s="47" customFormat="1" ht="21.75" customHeight="1">
      <c r="A34" s="162" t="s">
        <v>62</v>
      </c>
      <c r="B34" s="161" t="s">
        <v>243</v>
      </c>
      <c r="C34" s="117" t="s">
        <v>215</v>
      </c>
      <c r="D34" s="176">
        <v>0</v>
      </c>
      <c r="E34" s="118">
        <v>0</v>
      </c>
      <c r="F34" s="119" t="s">
        <v>56</v>
      </c>
      <c r="G34" s="118">
        <v>0</v>
      </c>
      <c r="H34" s="118">
        <v>0</v>
      </c>
      <c r="I34" s="118">
        <v>0</v>
      </c>
    </row>
    <row r="35" spans="1:9" s="47" customFormat="1" ht="10.5" customHeight="1">
      <c r="A35" s="162" t="s">
        <v>764</v>
      </c>
      <c r="B35" s="161" t="s">
        <v>27</v>
      </c>
      <c r="C35" s="117" t="s">
        <v>416</v>
      </c>
      <c r="D35" s="179">
        <v>0</v>
      </c>
      <c r="E35" s="118">
        <v>0</v>
      </c>
      <c r="F35" s="119" t="s">
        <v>756</v>
      </c>
      <c r="G35" s="118">
        <v>0</v>
      </c>
      <c r="H35" s="118">
        <v>0</v>
      </c>
      <c r="I35" s="119" t="s">
        <v>612</v>
      </c>
    </row>
    <row r="36" spans="1:9" s="47" customFormat="1" ht="9.75" customHeight="1">
      <c r="A36" s="162" t="s">
        <v>768</v>
      </c>
      <c r="B36" s="161" t="s">
        <v>619</v>
      </c>
      <c r="C36" s="117" t="s">
        <v>605</v>
      </c>
      <c r="D36" s="179">
        <v>0</v>
      </c>
      <c r="E36" s="118">
        <v>0</v>
      </c>
      <c r="F36" s="119" t="s">
        <v>756</v>
      </c>
      <c r="G36" s="118">
        <v>0</v>
      </c>
      <c r="H36" s="118">
        <v>0</v>
      </c>
      <c r="I36" s="119" t="s">
        <v>612</v>
      </c>
    </row>
    <row r="37" spans="1:9" s="47" customFormat="1" ht="10.5" customHeight="1">
      <c r="A37" s="162" t="s">
        <v>30</v>
      </c>
      <c r="B37" s="161" t="s">
        <v>287</v>
      </c>
      <c r="C37" s="117" t="s">
        <v>5</v>
      </c>
      <c r="D37" s="176">
        <v>0</v>
      </c>
      <c r="E37" s="118">
        <v>0</v>
      </c>
      <c r="F37" s="119" t="s">
        <v>756</v>
      </c>
      <c r="G37" s="118">
        <v>0</v>
      </c>
      <c r="H37" s="118">
        <v>0</v>
      </c>
      <c r="I37" s="119" t="s">
        <v>612</v>
      </c>
    </row>
    <row r="38" spans="1:9" s="47" customFormat="1" ht="9.75" customHeight="1">
      <c r="A38" s="162" t="s">
        <v>498</v>
      </c>
      <c r="B38" s="161" t="s">
        <v>479</v>
      </c>
      <c r="C38" s="117" t="s">
        <v>214</v>
      </c>
      <c r="D38" s="176">
        <v>0</v>
      </c>
      <c r="E38" s="118">
        <v>0</v>
      </c>
      <c r="F38" s="119" t="s">
        <v>756</v>
      </c>
      <c r="G38" s="118">
        <v>0</v>
      </c>
      <c r="H38" s="118">
        <v>0</v>
      </c>
      <c r="I38" s="119" t="s">
        <v>612</v>
      </c>
    </row>
    <row r="39" spans="1:9" s="47" customFormat="1" ht="33.75" customHeight="1">
      <c r="A39" s="162" t="s">
        <v>709</v>
      </c>
      <c r="B39" s="161" t="s">
        <v>108</v>
      </c>
      <c r="C39" s="117" t="s">
        <v>415</v>
      </c>
      <c r="D39" s="118">
        <v>5117</v>
      </c>
      <c r="E39" s="118">
        <v>17150</v>
      </c>
      <c r="F39" s="119" t="s">
        <v>612</v>
      </c>
      <c r="G39" s="119" t="s">
        <v>612</v>
      </c>
      <c r="H39" s="119" t="s">
        <v>612</v>
      </c>
      <c r="I39" s="119" t="s">
        <v>612</v>
      </c>
    </row>
  </sheetData>
  <sheetProtection/>
  <printOptions/>
  <pageMargins left="0.07874015748031496" right="0.07874015748031496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showZeros="0" zoomScalePageLayoutView="0" workbookViewId="0" topLeftCell="A16">
      <selection activeCell="A1" sqref="A1"/>
    </sheetView>
  </sheetViews>
  <sheetFormatPr defaultColWidth="9.140625" defaultRowHeight="12"/>
  <cols>
    <col min="1" max="1" width="50.28125" style="0" customWidth="1"/>
    <col min="2" max="2" width="0" style="91" hidden="1" customWidth="1"/>
    <col min="3" max="3" width="9.8515625" style="0" customWidth="1"/>
    <col min="4" max="4" width="19.140625" style="0" customWidth="1"/>
    <col min="5" max="5" width="22.140625" style="0" customWidth="1"/>
    <col min="6" max="6" width="18.421875" style="93" customWidth="1"/>
    <col min="7" max="7" width="12.421875" style="0" customWidth="1"/>
    <col min="8" max="8" width="14.00390625" style="0" customWidth="1"/>
    <col min="9" max="9" width="31.140625" style="0" customWidth="1"/>
  </cols>
  <sheetData>
    <row r="1" spans="1:9" s="47" customFormat="1" ht="11.25">
      <c r="A1" s="146">
        <v>1</v>
      </c>
      <c r="B1" s="161"/>
      <c r="C1" s="117">
        <v>2</v>
      </c>
      <c r="D1" s="119">
        <v>3</v>
      </c>
      <c r="E1" s="119">
        <v>4</v>
      </c>
      <c r="F1" s="119">
        <v>5</v>
      </c>
      <c r="G1" s="119">
        <v>6</v>
      </c>
      <c r="H1" s="119">
        <v>7</v>
      </c>
      <c r="I1" s="169">
        <v>8</v>
      </c>
    </row>
    <row r="2" spans="1:9" s="47" customFormat="1" ht="12.75" customHeight="1">
      <c r="A2" s="162" t="s">
        <v>733</v>
      </c>
      <c r="B2" s="161" t="s">
        <v>309</v>
      </c>
      <c r="C2" s="117" t="s">
        <v>61</v>
      </c>
      <c r="D2" s="179">
        <v>580</v>
      </c>
      <c r="E2" s="118">
        <v>1118</v>
      </c>
      <c r="F2" s="119" t="s">
        <v>612</v>
      </c>
      <c r="G2" s="119" t="s">
        <v>612</v>
      </c>
      <c r="H2" s="119" t="s">
        <v>612</v>
      </c>
      <c r="I2" s="119" t="s">
        <v>612</v>
      </c>
    </row>
    <row r="3" spans="1:9" s="47" customFormat="1" ht="12" customHeight="1">
      <c r="A3" s="162" t="s">
        <v>774</v>
      </c>
      <c r="B3" s="161" t="s">
        <v>105</v>
      </c>
      <c r="C3" s="117" t="s">
        <v>660</v>
      </c>
      <c r="D3" s="179">
        <v>60</v>
      </c>
      <c r="E3" s="118">
        <v>72</v>
      </c>
      <c r="F3" s="119" t="s">
        <v>56</v>
      </c>
      <c r="G3" s="118">
        <v>365</v>
      </c>
      <c r="H3" s="118">
        <v>475</v>
      </c>
      <c r="I3" s="119" t="s">
        <v>612</v>
      </c>
    </row>
    <row r="4" spans="1:9" s="47" customFormat="1" ht="12" customHeight="1">
      <c r="A4" s="162" t="s">
        <v>109</v>
      </c>
      <c r="B4" s="161" t="s">
        <v>314</v>
      </c>
      <c r="C4" s="117" t="s">
        <v>468</v>
      </c>
      <c r="D4" s="176">
        <v>633</v>
      </c>
      <c r="E4" s="118">
        <v>2276</v>
      </c>
      <c r="F4" s="119" t="s">
        <v>56</v>
      </c>
      <c r="G4" s="118">
        <v>6373</v>
      </c>
      <c r="H4" s="118">
        <v>8412</v>
      </c>
      <c r="I4" s="119" t="s">
        <v>612</v>
      </c>
    </row>
    <row r="5" spans="1:9" s="47" customFormat="1" ht="12.75" customHeight="1">
      <c r="A5" s="163" t="s">
        <v>706</v>
      </c>
      <c r="B5" s="161" t="s">
        <v>642</v>
      </c>
      <c r="C5" s="117" t="s">
        <v>271</v>
      </c>
      <c r="D5" s="176">
        <v>1270</v>
      </c>
      <c r="E5" s="118">
        <v>8430</v>
      </c>
      <c r="F5" s="119" t="s">
        <v>56</v>
      </c>
      <c r="G5" s="118">
        <v>983</v>
      </c>
      <c r="H5" s="118">
        <v>2667</v>
      </c>
      <c r="I5" s="118">
        <v>15</v>
      </c>
    </row>
    <row r="6" spans="1:9" s="47" customFormat="1" ht="12.75" customHeight="1">
      <c r="A6" s="163" t="s">
        <v>688</v>
      </c>
      <c r="B6" s="161" t="s">
        <v>54</v>
      </c>
      <c r="C6" s="117" t="s">
        <v>70</v>
      </c>
      <c r="D6" s="176">
        <v>268</v>
      </c>
      <c r="E6" s="118">
        <v>349</v>
      </c>
      <c r="F6" s="119" t="s">
        <v>56</v>
      </c>
      <c r="G6" s="118">
        <v>87</v>
      </c>
      <c r="H6" s="118">
        <v>848</v>
      </c>
      <c r="I6" s="118">
        <v>0</v>
      </c>
    </row>
    <row r="7" spans="1:9" s="47" customFormat="1" ht="12.75" customHeight="1">
      <c r="A7" s="164" t="s">
        <v>19</v>
      </c>
      <c r="B7" s="161" t="s">
        <v>453</v>
      </c>
      <c r="C7" s="117" t="s">
        <v>653</v>
      </c>
      <c r="D7" s="176">
        <v>283</v>
      </c>
      <c r="E7" s="118">
        <v>601</v>
      </c>
      <c r="F7" s="119" t="s">
        <v>56</v>
      </c>
      <c r="G7" s="118">
        <v>260</v>
      </c>
      <c r="H7" s="118">
        <v>330</v>
      </c>
      <c r="I7" s="118">
        <v>0</v>
      </c>
    </row>
    <row r="8" spans="1:9" s="47" customFormat="1" ht="22.5" customHeight="1">
      <c r="A8" s="162" t="s">
        <v>176</v>
      </c>
      <c r="B8" s="161" t="s">
        <v>647</v>
      </c>
      <c r="C8" s="117" t="s">
        <v>462</v>
      </c>
      <c r="D8" s="176">
        <v>1052</v>
      </c>
      <c r="E8" s="118">
        <v>2590</v>
      </c>
      <c r="F8" s="119" t="s">
        <v>56</v>
      </c>
      <c r="G8" s="118">
        <v>875</v>
      </c>
      <c r="H8" s="118">
        <v>2435</v>
      </c>
      <c r="I8" s="118">
        <v>0</v>
      </c>
    </row>
    <row r="9" spans="1:9" s="47" customFormat="1" ht="12.75" customHeight="1">
      <c r="A9" s="162" t="s">
        <v>764</v>
      </c>
      <c r="B9" s="161" t="s">
        <v>260</v>
      </c>
      <c r="C9" s="117" t="s">
        <v>279</v>
      </c>
      <c r="D9" s="179">
        <v>580</v>
      </c>
      <c r="E9" s="118">
        <v>726</v>
      </c>
      <c r="F9" s="119" t="s">
        <v>756</v>
      </c>
      <c r="G9" s="118">
        <v>8072</v>
      </c>
      <c r="H9" s="118">
        <v>8341</v>
      </c>
      <c r="I9" s="119" t="s">
        <v>612</v>
      </c>
    </row>
    <row r="10" spans="1:9" s="47" customFormat="1" ht="12" customHeight="1">
      <c r="A10" s="162" t="s">
        <v>356</v>
      </c>
      <c r="B10" s="161" t="s">
        <v>458</v>
      </c>
      <c r="C10" s="117" t="s">
        <v>69</v>
      </c>
      <c r="D10" s="179">
        <v>131</v>
      </c>
      <c r="E10" s="118">
        <v>174</v>
      </c>
      <c r="F10" s="119" t="s">
        <v>756</v>
      </c>
      <c r="G10" s="118">
        <v>216</v>
      </c>
      <c r="H10" s="118">
        <v>374</v>
      </c>
      <c r="I10" s="119" t="s">
        <v>612</v>
      </c>
    </row>
    <row r="11" spans="1:9" s="47" customFormat="1" ht="12" customHeight="1">
      <c r="A11" s="162" t="s">
        <v>30</v>
      </c>
      <c r="B11" s="161" t="s">
        <v>646</v>
      </c>
      <c r="C11" s="117" t="s">
        <v>652</v>
      </c>
      <c r="D11" s="176">
        <v>239</v>
      </c>
      <c r="E11" s="118">
        <v>762</v>
      </c>
      <c r="F11" s="119" t="s">
        <v>756</v>
      </c>
      <c r="G11" s="118">
        <v>1069</v>
      </c>
      <c r="H11" s="118">
        <v>2957</v>
      </c>
      <c r="I11" s="119" t="s">
        <v>612</v>
      </c>
    </row>
    <row r="12" spans="1:9" s="47" customFormat="1" ht="12.75" customHeight="1">
      <c r="A12" s="162" t="s">
        <v>498</v>
      </c>
      <c r="B12" s="161" t="s">
        <v>50</v>
      </c>
      <c r="C12" s="117" t="s">
        <v>698</v>
      </c>
      <c r="D12" s="176">
        <v>152</v>
      </c>
      <c r="E12" s="118">
        <v>226</v>
      </c>
      <c r="F12" s="119" t="s">
        <v>756</v>
      </c>
      <c r="G12" s="118">
        <v>157</v>
      </c>
      <c r="H12" s="118">
        <v>193</v>
      </c>
      <c r="I12" s="119" t="s">
        <v>612</v>
      </c>
    </row>
    <row r="13" spans="1:9" s="47" customFormat="1" ht="11.25">
      <c r="A13" s="181"/>
      <c r="B13" s="150"/>
      <c r="C13" s="182"/>
      <c r="D13" s="183"/>
      <c r="E13" s="183"/>
      <c r="F13" s="153"/>
      <c r="G13" s="183"/>
      <c r="H13" s="183"/>
      <c r="I13" s="153"/>
    </row>
    <row r="14" spans="1:9" s="47" customFormat="1" ht="11.25">
      <c r="A14" s="133" t="s">
        <v>26</v>
      </c>
      <c r="B14" s="133"/>
      <c r="C14" s="133"/>
      <c r="D14" s="133"/>
      <c r="E14" s="133"/>
      <c r="F14" s="133"/>
      <c r="G14" s="133"/>
      <c r="H14" s="133"/>
      <c r="I14" s="133"/>
    </row>
    <row r="15" spans="1:9" s="47" customFormat="1" ht="11.25">
      <c r="A15" s="103"/>
      <c r="B15" s="101"/>
      <c r="C15" s="138"/>
      <c r="D15" s="103"/>
      <c r="E15" s="103"/>
      <c r="F15" s="184"/>
      <c r="G15" s="103"/>
      <c r="H15" s="103"/>
      <c r="I15" s="103"/>
    </row>
    <row r="16" spans="1:9" s="47" customFormat="1" ht="11.25">
      <c r="A16" s="100" t="s">
        <v>365</v>
      </c>
      <c r="B16" s="140"/>
      <c r="C16" s="141"/>
      <c r="D16" s="129"/>
      <c r="E16" s="129"/>
      <c r="F16" s="184"/>
      <c r="G16" s="103"/>
      <c r="H16" s="177"/>
      <c r="I16" s="185" t="s">
        <v>216</v>
      </c>
    </row>
    <row r="17" spans="1:9" s="47" customFormat="1" ht="11.25">
      <c r="A17" s="186"/>
      <c r="B17" s="187"/>
      <c r="C17" s="145" t="s">
        <v>491</v>
      </c>
      <c r="D17" s="146" t="s">
        <v>211</v>
      </c>
      <c r="E17" s="147"/>
      <c r="F17" s="147"/>
      <c r="G17" s="147"/>
      <c r="H17" s="188"/>
      <c r="I17" s="189" t="s">
        <v>634</v>
      </c>
    </row>
    <row r="18" spans="1:9" s="47" customFormat="1" ht="11.25">
      <c r="A18" s="158" t="s">
        <v>191</v>
      </c>
      <c r="B18" s="190"/>
      <c r="C18" s="151" t="s">
        <v>423</v>
      </c>
      <c r="D18" s="152" t="s">
        <v>438</v>
      </c>
      <c r="E18" s="152" t="s">
        <v>708</v>
      </c>
      <c r="F18" s="153" t="s">
        <v>186</v>
      </c>
      <c r="G18" s="154" t="s">
        <v>142</v>
      </c>
      <c r="H18" s="154" t="s">
        <v>741</v>
      </c>
      <c r="I18" s="191" t="s">
        <v>142</v>
      </c>
    </row>
    <row r="19" spans="1:9" s="47" customFormat="1" ht="11.25">
      <c r="A19" s="112"/>
      <c r="B19" s="192"/>
      <c r="C19" s="157"/>
      <c r="D19" s="158" t="s">
        <v>565</v>
      </c>
      <c r="E19" s="158" t="s">
        <v>331</v>
      </c>
      <c r="F19" s="153" t="s">
        <v>359</v>
      </c>
      <c r="G19" s="159" t="s">
        <v>772</v>
      </c>
      <c r="H19" s="159" t="s">
        <v>772</v>
      </c>
      <c r="I19" s="193" t="s">
        <v>772</v>
      </c>
    </row>
    <row r="20" spans="1:9" s="47" customFormat="1" ht="11.25">
      <c r="A20" s="119">
        <v>1</v>
      </c>
      <c r="B20" s="194"/>
      <c r="C20" s="117">
        <v>2</v>
      </c>
      <c r="D20" s="119">
        <v>3</v>
      </c>
      <c r="E20" s="119">
        <v>4</v>
      </c>
      <c r="F20" s="119">
        <v>5</v>
      </c>
      <c r="G20" s="119">
        <v>6</v>
      </c>
      <c r="H20" s="119">
        <v>7</v>
      </c>
      <c r="I20" s="169">
        <v>8</v>
      </c>
    </row>
    <row r="21" spans="1:9" s="47" customFormat="1" ht="21" customHeight="1">
      <c r="A21" s="121" t="s">
        <v>572</v>
      </c>
      <c r="B21" s="195" t="s">
        <v>318</v>
      </c>
      <c r="C21" s="117" t="s">
        <v>606</v>
      </c>
      <c r="D21" s="172">
        <v>1440</v>
      </c>
      <c r="E21" s="196">
        <v>10420</v>
      </c>
      <c r="F21" s="152" t="s">
        <v>206</v>
      </c>
      <c r="G21" s="126">
        <v>1050</v>
      </c>
      <c r="H21" s="197">
        <v>7610</v>
      </c>
      <c r="I21" s="118">
        <v>81</v>
      </c>
    </row>
    <row r="22" spans="1:9" s="47" customFormat="1" ht="21" customHeight="1">
      <c r="A22" s="198" t="s">
        <v>721</v>
      </c>
      <c r="B22" s="199">
        <v>37050101</v>
      </c>
      <c r="C22" s="117" t="s">
        <v>417</v>
      </c>
      <c r="D22" s="179">
        <v>168</v>
      </c>
      <c r="E22" s="118">
        <v>1176</v>
      </c>
      <c r="F22" s="152" t="s">
        <v>206</v>
      </c>
      <c r="G22" s="200">
        <v>168</v>
      </c>
      <c r="H22" s="118">
        <v>1176</v>
      </c>
      <c r="I22" s="118">
        <v>10</v>
      </c>
    </row>
    <row r="23" spans="1:9" s="47" customFormat="1" ht="11.25" customHeight="1">
      <c r="A23" s="201" t="s">
        <v>371</v>
      </c>
      <c r="B23" s="202">
        <v>37050102</v>
      </c>
      <c r="C23" s="117" t="s">
        <v>218</v>
      </c>
      <c r="D23" s="197">
        <v>55</v>
      </c>
      <c r="E23" s="126">
        <v>385</v>
      </c>
      <c r="F23" s="152" t="s">
        <v>206</v>
      </c>
      <c r="G23" s="203">
        <v>48</v>
      </c>
      <c r="H23" s="196">
        <v>336</v>
      </c>
      <c r="I23" s="118">
        <v>3</v>
      </c>
    </row>
    <row r="24" spans="1:9" s="47" customFormat="1" ht="12" customHeight="1">
      <c r="A24" s="112" t="s">
        <v>577</v>
      </c>
      <c r="B24" s="202">
        <v>37050103</v>
      </c>
      <c r="C24" s="117" t="s">
        <v>11</v>
      </c>
      <c r="D24" s="179">
        <v>454</v>
      </c>
      <c r="E24" s="118">
        <v>3632</v>
      </c>
      <c r="F24" s="152" t="s">
        <v>206</v>
      </c>
      <c r="G24" s="200">
        <v>260</v>
      </c>
      <c r="H24" s="118">
        <v>2080</v>
      </c>
      <c r="I24" s="118">
        <v>23</v>
      </c>
    </row>
    <row r="25" spans="1:9" s="47" customFormat="1" ht="10.5" customHeight="1">
      <c r="A25" s="120" t="s">
        <v>18</v>
      </c>
      <c r="B25" s="101">
        <v>37050104</v>
      </c>
      <c r="C25" s="117" t="s">
        <v>601</v>
      </c>
      <c r="D25" s="118">
        <v>763</v>
      </c>
      <c r="E25" s="118">
        <v>5227</v>
      </c>
      <c r="F25" s="152" t="s">
        <v>206</v>
      </c>
      <c r="G25" s="118">
        <v>574</v>
      </c>
      <c r="H25" s="118">
        <v>4018</v>
      </c>
      <c r="I25" s="118">
        <v>45</v>
      </c>
    </row>
    <row r="26" spans="1:9" s="47" customFormat="1" ht="13.5" customHeight="1">
      <c r="A26" s="115" t="s">
        <v>37</v>
      </c>
      <c r="B26" s="101" t="s">
        <v>116</v>
      </c>
      <c r="C26" s="117" t="s">
        <v>411</v>
      </c>
      <c r="D26" s="118">
        <v>0</v>
      </c>
      <c r="E26" s="118">
        <v>0</v>
      </c>
      <c r="F26" s="119" t="s">
        <v>756</v>
      </c>
      <c r="G26" s="118">
        <v>0</v>
      </c>
      <c r="H26" s="118">
        <v>0</v>
      </c>
      <c r="I26" s="113" t="s">
        <v>612</v>
      </c>
    </row>
    <row r="27" spans="1:9" s="47" customFormat="1" ht="10.5" customHeight="1">
      <c r="A27" s="115" t="s">
        <v>36</v>
      </c>
      <c r="B27" s="101" t="s">
        <v>168</v>
      </c>
      <c r="C27" s="117" t="s">
        <v>225</v>
      </c>
      <c r="D27" s="118">
        <v>0</v>
      </c>
      <c r="E27" s="118">
        <v>0</v>
      </c>
      <c r="F27" s="119" t="s">
        <v>756</v>
      </c>
      <c r="G27" s="118">
        <v>0</v>
      </c>
      <c r="H27" s="118">
        <v>0</v>
      </c>
      <c r="I27" s="113" t="s">
        <v>612</v>
      </c>
    </row>
    <row r="28" spans="1:9" s="47" customFormat="1" ht="54" customHeight="1">
      <c r="A28" s="170" t="s">
        <v>420</v>
      </c>
      <c r="B28" s="204"/>
      <c r="C28" s="106"/>
      <c r="D28" s="123"/>
      <c r="E28" s="123"/>
      <c r="F28" s="105"/>
      <c r="G28" s="123"/>
      <c r="H28" s="123"/>
      <c r="I28" s="205"/>
    </row>
    <row r="29" spans="1:9" s="47" customFormat="1" ht="42.75" customHeight="1">
      <c r="A29" s="175" t="s">
        <v>645</v>
      </c>
      <c r="B29" s="195" t="s">
        <v>134</v>
      </c>
      <c r="C29" s="125" t="s">
        <v>10</v>
      </c>
      <c r="D29" s="176">
        <v>0</v>
      </c>
      <c r="E29" s="126">
        <v>0</v>
      </c>
      <c r="F29" s="158" t="s">
        <v>206</v>
      </c>
      <c r="G29" s="177">
        <v>0</v>
      </c>
      <c r="H29" s="126">
        <v>0</v>
      </c>
      <c r="I29" s="126">
        <v>0</v>
      </c>
    </row>
    <row r="30" spans="1:9" s="47" customFormat="1" ht="21.75" customHeight="1">
      <c r="A30" s="198" t="s">
        <v>721</v>
      </c>
      <c r="B30" s="195" t="s">
        <v>719</v>
      </c>
      <c r="C30" s="117" t="s">
        <v>600</v>
      </c>
      <c r="D30" s="179">
        <v>0</v>
      </c>
      <c r="E30" s="118">
        <v>0</v>
      </c>
      <c r="F30" s="152" t="s">
        <v>206</v>
      </c>
      <c r="G30" s="200">
        <v>0</v>
      </c>
      <c r="H30" s="118">
        <v>0</v>
      </c>
      <c r="I30" s="118">
        <v>0</v>
      </c>
    </row>
    <row r="31" spans="1:9" s="47" customFormat="1" ht="11.25" customHeight="1">
      <c r="A31" s="201" t="s">
        <v>371</v>
      </c>
      <c r="B31" s="195" t="s">
        <v>524</v>
      </c>
      <c r="C31" s="117" t="s">
        <v>280</v>
      </c>
      <c r="D31" s="197">
        <v>0</v>
      </c>
      <c r="E31" s="126">
        <v>0</v>
      </c>
      <c r="F31" s="152" t="s">
        <v>206</v>
      </c>
      <c r="G31" s="203">
        <v>0</v>
      </c>
      <c r="H31" s="196">
        <v>0</v>
      </c>
      <c r="I31" s="118">
        <v>0</v>
      </c>
    </row>
    <row r="32" spans="1:9" s="47" customFormat="1" ht="11.25" customHeight="1">
      <c r="A32" s="112" t="s">
        <v>577</v>
      </c>
      <c r="B32" s="195" t="s">
        <v>333</v>
      </c>
      <c r="C32" s="117" t="s">
        <v>463</v>
      </c>
      <c r="D32" s="179">
        <v>0</v>
      </c>
      <c r="E32" s="118">
        <v>0</v>
      </c>
      <c r="F32" s="152" t="s">
        <v>206</v>
      </c>
      <c r="G32" s="200">
        <v>0</v>
      </c>
      <c r="H32" s="118">
        <v>0</v>
      </c>
      <c r="I32" s="118">
        <v>0</v>
      </c>
    </row>
    <row r="33" spans="1:9" s="47" customFormat="1" ht="11.25" customHeight="1">
      <c r="A33" s="120" t="s">
        <v>18</v>
      </c>
      <c r="B33" s="195" t="s">
        <v>136</v>
      </c>
      <c r="C33" s="117" t="s">
        <v>654</v>
      </c>
      <c r="D33" s="118">
        <v>0</v>
      </c>
      <c r="E33" s="118">
        <v>0</v>
      </c>
      <c r="F33" s="152" t="s">
        <v>206</v>
      </c>
      <c r="G33" s="118">
        <v>0</v>
      </c>
      <c r="H33" s="118">
        <v>0</v>
      </c>
      <c r="I33" s="118">
        <v>0</v>
      </c>
    </row>
    <row r="34" spans="1:9" s="47" customFormat="1" ht="12" customHeight="1">
      <c r="A34" s="115" t="s">
        <v>37</v>
      </c>
      <c r="B34" s="195" t="s">
        <v>716</v>
      </c>
      <c r="C34" s="117" t="s">
        <v>71</v>
      </c>
      <c r="D34" s="118">
        <v>0</v>
      </c>
      <c r="E34" s="118">
        <v>0</v>
      </c>
      <c r="F34" s="119" t="s">
        <v>756</v>
      </c>
      <c r="G34" s="118">
        <v>0</v>
      </c>
      <c r="H34" s="118">
        <v>0</v>
      </c>
      <c r="I34" s="113" t="s">
        <v>612</v>
      </c>
    </row>
    <row r="35" spans="1:9" s="47" customFormat="1" ht="12.75" customHeight="1">
      <c r="A35" s="115" t="s">
        <v>36</v>
      </c>
      <c r="B35" s="195" t="s">
        <v>520</v>
      </c>
      <c r="C35" s="117" t="s">
        <v>273</v>
      </c>
      <c r="D35" s="118">
        <v>0</v>
      </c>
      <c r="E35" s="118">
        <v>0</v>
      </c>
      <c r="F35" s="119" t="s">
        <v>756</v>
      </c>
      <c r="G35" s="118">
        <v>0</v>
      </c>
      <c r="H35" s="118">
        <v>0</v>
      </c>
      <c r="I35" s="113" t="s">
        <v>612</v>
      </c>
    </row>
    <row r="36" spans="1:9" s="47" customFormat="1" ht="31.5" customHeight="1">
      <c r="A36" s="162" t="s">
        <v>617</v>
      </c>
      <c r="B36" s="195" t="s">
        <v>97</v>
      </c>
      <c r="C36" s="117" t="s">
        <v>470</v>
      </c>
      <c r="D36" s="118">
        <v>775</v>
      </c>
      <c r="E36" s="118">
        <v>16000</v>
      </c>
      <c r="F36" s="119" t="s">
        <v>206</v>
      </c>
      <c r="G36" s="118">
        <v>919</v>
      </c>
      <c r="H36" s="118">
        <v>19021</v>
      </c>
      <c r="I36" s="118">
        <v>111</v>
      </c>
    </row>
  </sheetData>
  <sheetProtection/>
  <printOptions/>
  <pageMargins left="0.07874015748031496" right="0.07874015748031496" top="0.7480314960629921" bottom="0.7480314960629921" header="0.31496062992125984" footer="0.3149606299212598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showZeros="0" zoomScalePageLayoutView="0" workbookViewId="0" topLeftCell="A1">
      <selection activeCell="F32" sqref="F32"/>
    </sheetView>
  </sheetViews>
  <sheetFormatPr defaultColWidth="9.140625" defaultRowHeight="12"/>
  <cols>
    <col min="1" max="1" width="57.00390625" style="0" customWidth="1"/>
    <col min="2" max="2" width="0" style="91" hidden="1" customWidth="1"/>
    <col min="3" max="3" width="9.8515625" style="0" customWidth="1"/>
    <col min="4" max="5" width="15.8515625" style="0" customWidth="1"/>
    <col min="6" max="6" width="15.8515625" style="93" customWidth="1"/>
    <col min="7" max="9" width="15.8515625" style="0" customWidth="1"/>
  </cols>
  <sheetData>
    <row r="1" spans="1:9" s="47" customFormat="1" ht="11.25">
      <c r="A1" s="119">
        <v>1</v>
      </c>
      <c r="B1" s="194"/>
      <c r="C1" s="117">
        <v>2</v>
      </c>
      <c r="D1" s="119">
        <v>3</v>
      </c>
      <c r="E1" s="119">
        <v>4</v>
      </c>
      <c r="F1" s="119">
        <v>5</v>
      </c>
      <c r="G1" s="119">
        <v>6</v>
      </c>
      <c r="H1" s="119">
        <v>7</v>
      </c>
      <c r="I1" s="169">
        <v>8</v>
      </c>
    </row>
    <row r="2" spans="1:9" s="47" customFormat="1" ht="21" customHeight="1">
      <c r="A2" s="198" t="s">
        <v>721</v>
      </c>
      <c r="B2" s="194" t="s">
        <v>294</v>
      </c>
      <c r="C2" s="206" t="s">
        <v>661</v>
      </c>
      <c r="D2" s="179">
        <v>98</v>
      </c>
      <c r="E2" s="118">
        <v>2000</v>
      </c>
      <c r="F2" s="119" t="s">
        <v>206</v>
      </c>
      <c r="G2" s="200">
        <v>64</v>
      </c>
      <c r="H2" s="118">
        <v>1324</v>
      </c>
      <c r="I2" s="118">
        <v>2</v>
      </c>
    </row>
    <row r="3" spans="1:9" s="47" customFormat="1" ht="9.75" customHeight="1">
      <c r="A3" s="201" t="s">
        <v>371</v>
      </c>
      <c r="B3" s="194" t="s">
        <v>92</v>
      </c>
      <c r="C3" s="206" t="s">
        <v>63</v>
      </c>
      <c r="D3" s="197">
        <v>117</v>
      </c>
      <c r="E3" s="126">
        <v>2000</v>
      </c>
      <c r="F3" s="119" t="s">
        <v>206</v>
      </c>
      <c r="G3" s="203">
        <v>142</v>
      </c>
      <c r="H3" s="196">
        <v>2939</v>
      </c>
      <c r="I3" s="118">
        <v>3</v>
      </c>
    </row>
    <row r="4" spans="1:9" s="47" customFormat="1" ht="9.75" customHeight="1">
      <c r="A4" s="112" t="s">
        <v>577</v>
      </c>
      <c r="B4" s="194" t="s">
        <v>678</v>
      </c>
      <c r="C4" s="206" t="s">
        <v>272</v>
      </c>
      <c r="D4" s="179">
        <v>178</v>
      </c>
      <c r="E4" s="118">
        <v>4000</v>
      </c>
      <c r="F4" s="119" t="s">
        <v>206</v>
      </c>
      <c r="G4" s="200">
        <v>118</v>
      </c>
      <c r="H4" s="118">
        <v>2442</v>
      </c>
      <c r="I4" s="118">
        <v>14</v>
      </c>
    </row>
    <row r="5" spans="1:9" s="47" customFormat="1" ht="9" customHeight="1">
      <c r="A5" s="120" t="s">
        <v>18</v>
      </c>
      <c r="B5" s="194" t="s">
        <v>486</v>
      </c>
      <c r="C5" s="206" t="s">
        <v>469</v>
      </c>
      <c r="D5" s="118">
        <v>382</v>
      </c>
      <c r="E5" s="118">
        <v>8000</v>
      </c>
      <c r="F5" s="119" t="s">
        <v>206</v>
      </c>
      <c r="G5" s="118">
        <v>595</v>
      </c>
      <c r="H5" s="118">
        <v>12316</v>
      </c>
      <c r="I5" s="118">
        <v>92</v>
      </c>
    </row>
    <row r="6" spans="1:9" s="47" customFormat="1" ht="12" customHeight="1">
      <c r="A6" s="115" t="s">
        <v>37</v>
      </c>
      <c r="B6" s="194" t="s">
        <v>298</v>
      </c>
      <c r="C6" s="206" t="s">
        <v>516</v>
      </c>
      <c r="D6" s="118">
        <v>0</v>
      </c>
      <c r="E6" s="118">
        <v>0</v>
      </c>
      <c r="F6" s="119" t="s">
        <v>756</v>
      </c>
      <c r="G6" s="118">
        <v>0</v>
      </c>
      <c r="H6" s="118">
        <v>0</v>
      </c>
      <c r="I6" s="119" t="s">
        <v>612</v>
      </c>
    </row>
    <row r="7" spans="1:9" s="47" customFormat="1" ht="10.5" customHeight="1">
      <c r="A7" s="115" t="s">
        <v>36</v>
      </c>
      <c r="B7" s="194" t="s">
        <v>96</v>
      </c>
      <c r="C7" s="206" t="s">
        <v>319</v>
      </c>
      <c r="D7" s="118">
        <v>0</v>
      </c>
      <c r="E7" s="118">
        <v>0</v>
      </c>
      <c r="F7" s="119" t="s">
        <v>756</v>
      </c>
      <c r="G7" s="118">
        <v>0</v>
      </c>
      <c r="H7" s="118">
        <v>0</v>
      </c>
      <c r="I7" s="119" t="s">
        <v>612</v>
      </c>
    </row>
    <row r="8" spans="1:9" s="47" customFormat="1" ht="23.25" customHeight="1">
      <c r="A8" s="121" t="s">
        <v>389</v>
      </c>
      <c r="B8" s="194" t="s">
        <v>541</v>
      </c>
      <c r="C8" s="206" t="s">
        <v>117</v>
      </c>
      <c r="D8" s="172">
        <v>0</v>
      </c>
      <c r="E8" s="196">
        <v>0</v>
      </c>
      <c r="F8" s="119" t="s">
        <v>206</v>
      </c>
      <c r="G8" s="126">
        <v>0</v>
      </c>
      <c r="H8" s="197">
        <v>0</v>
      </c>
      <c r="I8" s="118">
        <v>0</v>
      </c>
    </row>
    <row r="9" spans="1:9" s="47" customFormat="1" ht="21" customHeight="1">
      <c r="A9" s="198" t="s">
        <v>721</v>
      </c>
      <c r="B9" s="194" t="s">
        <v>361</v>
      </c>
      <c r="C9" s="206" t="s">
        <v>707</v>
      </c>
      <c r="D9" s="179">
        <v>0</v>
      </c>
      <c r="E9" s="118">
        <v>0</v>
      </c>
      <c r="F9" s="119" t="s">
        <v>206</v>
      </c>
      <c r="G9" s="200">
        <v>0</v>
      </c>
      <c r="H9" s="118">
        <v>0</v>
      </c>
      <c r="I9" s="118">
        <v>0</v>
      </c>
    </row>
    <row r="10" spans="1:9" s="47" customFormat="1" ht="9.75" customHeight="1">
      <c r="A10" s="201" t="s">
        <v>371</v>
      </c>
      <c r="B10" s="194" t="s">
        <v>159</v>
      </c>
      <c r="C10" s="206" t="s">
        <v>512</v>
      </c>
      <c r="D10" s="197">
        <v>0</v>
      </c>
      <c r="E10" s="126">
        <v>0</v>
      </c>
      <c r="F10" s="119" t="s">
        <v>206</v>
      </c>
      <c r="G10" s="203">
        <v>0</v>
      </c>
      <c r="H10" s="196">
        <v>0</v>
      </c>
      <c r="I10" s="118">
        <v>0</v>
      </c>
    </row>
    <row r="11" spans="1:9" s="47" customFormat="1" ht="10.5" customHeight="1">
      <c r="A11" s="112" t="s">
        <v>577</v>
      </c>
      <c r="B11" s="194" t="s">
        <v>736</v>
      </c>
      <c r="C11" s="206" t="s">
        <v>325</v>
      </c>
      <c r="D11" s="179">
        <v>0</v>
      </c>
      <c r="E11" s="118">
        <v>0</v>
      </c>
      <c r="F11" s="119" t="s">
        <v>206</v>
      </c>
      <c r="G11" s="200">
        <v>0</v>
      </c>
      <c r="H11" s="118">
        <v>0</v>
      </c>
      <c r="I11" s="118">
        <v>0</v>
      </c>
    </row>
    <row r="12" spans="1:9" s="47" customFormat="1" ht="10.5" customHeight="1">
      <c r="A12" s="120" t="s">
        <v>18</v>
      </c>
      <c r="B12" s="194" t="s">
        <v>543</v>
      </c>
      <c r="C12" s="206" t="s">
        <v>125</v>
      </c>
      <c r="D12" s="118">
        <v>0</v>
      </c>
      <c r="E12" s="118">
        <v>0</v>
      </c>
      <c r="F12" s="119" t="s">
        <v>206</v>
      </c>
      <c r="G12" s="118">
        <v>0</v>
      </c>
      <c r="H12" s="118">
        <v>0</v>
      </c>
      <c r="I12" s="118">
        <v>0</v>
      </c>
    </row>
    <row r="13" spans="1:9" s="47" customFormat="1" ht="12.75" customHeight="1">
      <c r="A13" s="115" t="s">
        <v>37</v>
      </c>
      <c r="B13" s="194" t="s">
        <v>358</v>
      </c>
      <c r="C13" s="206" t="s">
        <v>699</v>
      </c>
      <c r="D13" s="118">
        <v>0</v>
      </c>
      <c r="E13" s="118">
        <v>0</v>
      </c>
      <c r="F13" s="119" t="s">
        <v>756</v>
      </c>
      <c r="G13" s="118">
        <v>0</v>
      </c>
      <c r="H13" s="118">
        <v>0</v>
      </c>
      <c r="I13" s="119" t="s">
        <v>612</v>
      </c>
    </row>
    <row r="14" spans="1:9" s="47" customFormat="1" ht="10.5" customHeight="1">
      <c r="A14" s="115" t="s">
        <v>36</v>
      </c>
      <c r="B14" s="194" t="s">
        <v>157</v>
      </c>
      <c r="C14" s="206" t="s">
        <v>511</v>
      </c>
      <c r="D14" s="118">
        <v>0</v>
      </c>
      <c r="E14" s="118">
        <v>0</v>
      </c>
      <c r="F14" s="119" t="s">
        <v>756</v>
      </c>
      <c r="G14" s="118">
        <v>0</v>
      </c>
      <c r="H14" s="118">
        <v>0</v>
      </c>
      <c r="I14" s="119" t="s">
        <v>612</v>
      </c>
    </row>
    <row r="15" spans="1:9" s="47" customFormat="1" ht="45.75" customHeight="1">
      <c r="A15" s="121" t="s">
        <v>641</v>
      </c>
      <c r="B15" s="194" t="s">
        <v>180</v>
      </c>
      <c r="C15" s="206" t="s">
        <v>324</v>
      </c>
      <c r="D15" s="172">
        <v>5260</v>
      </c>
      <c r="E15" s="196">
        <v>15724</v>
      </c>
      <c r="F15" s="119" t="s">
        <v>206</v>
      </c>
      <c r="G15" s="126">
        <v>19201</v>
      </c>
      <c r="H15" s="197">
        <v>31254</v>
      </c>
      <c r="I15" s="118">
        <v>21</v>
      </c>
    </row>
    <row r="16" spans="1:9" s="47" customFormat="1" ht="23.25" customHeight="1">
      <c r="A16" s="198" t="s">
        <v>721</v>
      </c>
      <c r="B16" s="194" t="s">
        <v>761</v>
      </c>
      <c r="C16" s="206" t="s">
        <v>743</v>
      </c>
      <c r="D16" s="179">
        <v>288</v>
      </c>
      <c r="E16" s="118">
        <v>1865</v>
      </c>
      <c r="F16" s="119" t="s">
        <v>206</v>
      </c>
      <c r="G16" s="200">
        <v>1385</v>
      </c>
      <c r="H16" s="118">
        <v>2992</v>
      </c>
      <c r="I16" s="118">
        <v>0</v>
      </c>
    </row>
    <row r="17" spans="1:9" s="47" customFormat="1" ht="12" customHeight="1">
      <c r="A17" s="201" t="s">
        <v>371</v>
      </c>
      <c r="B17" s="194" t="s">
        <v>563</v>
      </c>
      <c r="C17" s="206" t="s">
        <v>172</v>
      </c>
      <c r="D17" s="197">
        <v>641</v>
      </c>
      <c r="E17" s="126">
        <v>2023</v>
      </c>
      <c r="F17" s="119" t="s">
        <v>206</v>
      </c>
      <c r="G17" s="203">
        <v>6255</v>
      </c>
      <c r="H17" s="196">
        <v>9698</v>
      </c>
      <c r="I17" s="118">
        <v>7</v>
      </c>
    </row>
    <row r="18" spans="1:9" s="47" customFormat="1" ht="12.75" customHeight="1">
      <c r="A18" s="112" t="s">
        <v>577</v>
      </c>
      <c r="B18" s="194" t="s">
        <v>380</v>
      </c>
      <c r="C18" s="206" t="s">
        <v>372</v>
      </c>
      <c r="D18" s="179">
        <v>1458</v>
      </c>
      <c r="E18" s="118">
        <v>4324</v>
      </c>
      <c r="F18" s="119" t="s">
        <v>206</v>
      </c>
      <c r="G18" s="200">
        <v>5694</v>
      </c>
      <c r="H18" s="118">
        <v>10028</v>
      </c>
      <c r="I18" s="118">
        <v>6</v>
      </c>
    </row>
    <row r="19" spans="1:9" s="47" customFormat="1" ht="12" customHeight="1">
      <c r="A19" s="120" t="s">
        <v>18</v>
      </c>
      <c r="B19" s="194" t="s">
        <v>183</v>
      </c>
      <c r="C19" s="206" t="s">
        <v>551</v>
      </c>
      <c r="D19" s="118">
        <v>2873</v>
      </c>
      <c r="E19" s="118">
        <v>7512</v>
      </c>
      <c r="F19" s="119" t="s">
        <v>206</v>
      </c>
      <c r="G19" s="118">
        <v>5867</v>
      </c>
      <c r="H19" s="118">
        <v>8536</v>
      </c>
      <c r="I19" s="118">
        <v>8</v>
      </c>
    </row>
    <row r="20" spans="1:9" s="47" customFormat="1" ht="12.75" customHeight="1">
      <c r="A20" s="115" t="s">
        <v>37</v>
      </c>
      <c r="B20" s="194" t="s">
        <v>759</v>
      </c>
      <c r="C20" s="206" t="s">
        <v>748</v>
      </c>
      <c r="D20" s="118">
        <v>0</v>
      </c>
      <c r="E20" s="118">
        <v>0</v>
      </c>
      <c r="F20" s="119" t="s">
        <v>756</v>
      </c>
      <c r="G20" s="118">
        <v>0</v>
      </c>
      <c r="H20" s="118">
        <v>0</v>
      </c>
      <c r="I20" s="119" t="s">
        <v>612</v>
      </c>
    </row>
    <row r="21" spans="1:9" s="47" customFormat="1" ht="12.75" customHeight="1">
      <c r="A21" s="115" t="s">
        <v>36</v>
      </c>
      <c r="B21" s="194" t="s">
        <v>715</v>
      </c>
      <c r="C21" s="117" t="s">
        <v>170</v>
      </c>
      <c r="D21" s="118">
        <v>0</v>
      </c>
      <c r="E21" s="118">
        <v>0</v>
      </c>
      <c r="F21" s="119" t="s">
        <v>756</v>
      </c>
      <c r="G21" s="118">
        <v>0</v>
      </c>
      <c r="H21" s="118">
        <v>0</v>
      </c>
      <c r="I21" s="119" t="s">
        <v>612</v>
      </c>
    </row>
    <row r="22" spans="1:9" s="47" customFormat="1" ht="9" customHeight="1">
      <c r="A22" s="103"/>
      <c r="B22" s="101"/>
      <c r="C22" s="138"/>
      <c r="D22" s="103"/>
      <c r="E22" s="103"/>
      <c r="F22" s="184"/>
      <c r="G22" s="103"/>
      <c r="H22" s="103"/>
      <c r="I22" s="103"/>
    </row>
    <row r="23" spans="1:9" s="47" customFormat="1" ht="11.25">
      <c r="A23" s="103" t="s">
        <v>779</v>
      </c>
      <c r="B23" s="101"/>
      <c r="C23" s="138"/>
      <c r="D23" s="103"/>
      <c r="E23" s="103"/>
      <c r="F23" s="184"/>
      <c r="G23" s="183"/>
      <c r="H23" s="103"/>
      <c r="I23" s="103"/>
    </row>
    <row r="24" spans="1:9" s="47" customFormat="1" ht="11.25">
      <c r="A24" s="103" t="s">
        <v>609</v>
      </c>
      <c r="B24" s="101">
        <v>37060100</v>
      </c>
      <c r="C24" s="207"/>
      <c r="D24" s="103"/>
      <c r="E24" s="129">
        <v>0</v>
      </c>
      <c r="F24" s="208" t="s">
        <v>424</v>
      </c>
      <c r="G24" s="103"/>
      <c r="H24" s="103"/>
      <c r="I24" s="103"/>
    </row>
    <row r="25" spans="1:9" s="47" customFormat="1" ht="11.25">
      <c r="A25" s="131" t="s">
        <v>515</v>
      </c>
      <c r="B25" s="101">
        <v>37060200</v>
      </c>
      <c r="C25" s="131"/>
      <c r="D25" s="131"/>
      <c r="E25" s="130">
        <v>0</v>
      </c>
      <c r="F25" s="208" t="s">
        <v>637</v>
      </c>
      <c r="G25" s="103"/>
      <c r="H25" s="128"/>
      <c r="I25" s="103"/>
    </row>
    <row r="26" spans="1:9" s="47" customFormat="1" ht="11.25">
      <c r="A26" s="209" t="s">
        <v>123</v>
      </c>
      <c r="B26" s="101">
        <v>37060300</v>
      </c>
      <c r="C26" s="207"/>
      <c r="D26" s="103"/>
      <c r="E26" s="129">
        <v>0</v>
      </c>
      <c r="F26" s="208" t="s">
        <v>424</v>
      </c>
      <c r="G26" s="103"/>
      <c r="H26" s="128"/>
      <c r="I26" s="103"/>
    </row>
    <row r="27" spans="1:9" s="47" customFormat="1" ht="11.25">
      <c r="A27" s="131" t="s">
        <v>122</v>
      </c>
      <c r="B27" s="101" t="s">
        <v>190</v>
      </c>
      <c r="C27" s="207"/>
      <c r="D27" s="103"/>
      <c r="E27" s="130">
        <v>0</v>
      </c>
      <c r="F27" s="208" t="s">
        <v>637</v>
      </c>
      <c r="G27" s="103"/>
      <c r="H27" s="103"/>
      <c r="I27" s="103"/>
    </row>
    <row r="28" spans="1:9" s="47" customFormat="1" ht="11.25">
      <c r="A28" s="103" t="s">
        <v>370</v>
      </c>
      <c r="B28" s="101" t="s">
        <v>24</v>
      </c>
      <c r="C28" s="138"/>
      <c r="D28" s="103"/>
      <c r="E28" s="129">
        <v>0</v>
      </c>
      <c r="F28" s="208" t="s">
        <v>424</v>
      </c>
      <c r="G28" s="103"/>
      <c r="H28" s="103"/>
      <c r="I28" s="103"/>
    </row>
    <row r="29" spans="1:9" s="47" customFormat="1" ht="11.25">
      <c r="A29" s="131" t="s">
        <v>510</v>
      </c>
      <c r="B29" s="101" t="s">
        <v>223</v>
      </c>
      <c r="C29" s="138"/>
      <c r="D29" s="103"/>
      <c r="E29" s="130">
        <v>0</v>
      </c>
      <c r="F29" s="208" t="s">
        <v>45</v>
      </c>
      <c r="G29" s="103"/>
      <c r="H29" s="103"/>
      <c r="I29" s="103"/>
    </row>
    <row r="30" spans="1:9" s="47" customFormat="1" ht="11.25">
      <c r="A30" s="103" t="s">
        <v>718</v>
      </c>
      <c r="B30" s="101"/>
      <c r="C30" s="138"/>
      <c r="D30" s="128"/>
      <c r="E30" s="128"/>
      <c r="F30" s="210"/>
      <c r="G30" s="128"/>
      <c r="H30" s="128"/>
      <c r="I30" s="128"/>
    </row>
    <row r="31" spans="1:9" s="47" customFormat="1" ht="11.25">
      <c r="A31" s="103" t="s">
        <v>523</v>
      </c>
      <c r="B31" s="101" t="s">
        <v>771</v>
      </c>
      <c r="C31" s="177">
        <v>2735</v>
      </c>
      <c r="D31" s="211" t="s">
        <v>637</v>
      </c>
      <c r="E31" s="183"/>
      <c r="F31" s="211"/>
      <c r="G31" s="183"/>
      <c r="H31" s="128"/>
      <c r="I31" s="128"/>
    </row>
    <row r="32" spans="1:9" s="47" customFormat="1" ht="11.25">
      <c r="A32" s="103" t="s">
        <v>632</v>
      </c>
      <c r="B32" s="101" t="s">
        <v>589</v>
      </c>
      <c r="C32" s="177">
        <v>107</v>
      </c>
      <c r="D32" s="211" t="s">
        <v>637</v>
      </c>
      <c r="E32" s="183"/>
      <c r="F32" s="211"/>
      <c r="G32" s="128"/>
      <c r="H32" s="128"/>
      <c r="I32" s="128"/>
    </row>
    <row r="33" spans="1:9" s="47" customFormat="1" ht="11.25">
      <c r="A33" s="103" t="s">
        <v>427</v>
      </c>
      <c r="B33" s="101" t="s">
        <v>409</v>
      </c>
      <c r="C33" s="177">
        <v>2400</v>
      </c>
      <c r="D33" s="211" t="s">
        <v>637</v>
      </c>
      <c r="E33" s="183"/>
      <c r="F33" s="210"/>
      <c r="G33" s="183"/>
      <c r="H33" s="128"/>
      <c r="I33" s="183"/>
    </row>
    <row r="34" spans="1:9" s="47" customFormat="1" ht="11.25">
      <c r="A34" s="103" t="s">
        <v>255</v>
      </c>
      <c r="B34" s="101" t="s">
        <v>182</v>
      </c>
      <c r="C34" s="177">
        <v>279</v>
      </c>
      <c r="D34" s="211" t="s">
        <v>45</v>
      </c>
      <c r="E34" s="183"/>
      <c r="F34" s="210"/>
      <c r="G34" s="183"/>
      <c r="H34" s="128"/>
      <c r="I34" s="183"/>
    </row>
  </sheetData>
  <sheetProtection/>
  <printOptions/>
  <pageMargins left="0.07874015748031496" right="0.07874015748031496" top="0.7480314960629921" bottom="0.7480314960629921" header="0.31496062992125984" footer="0.3149606299212598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showZeros="0" zoomScalePageLayoutView="0" workbookViewId="0" topLeftCell="A1">
      <selection activeCell="A1" sqref="A1"/>
    </sheetView>
  </sheetViews>
  <sheetFormatPr defaultColWidth="9.140625" defaultRowHeight="12"/>
  <cols>
    <col min="1" max="1" width="41.7109375" style="0" customWidth="1"/>
    <col min="2" max="2" width="0" style="0" hidden="1" customWidth="1"/>
    <col min="3" max="3" width="8.7109375" style="0" customWidth="1"/>
    <col min="4" max="4" width="14.140625" style="0" customWidth="1"/>
    <col min="5" max="5" width="13.00390625" style="0" customWidth="1"/>
    <col min="6" max="6" width="12.140625" style="0" customWidth="1"/>
    <col min="7" max="7" width="14.00390625" style="0" customWidth="1"/>
    <col min="8" max="8" width="15.421875" style="0" customWidth="1"/>
    <col min="9" max="9" width="16.28125" style="0" customWidth="1"/>
    <col min="10" max="10" width="15.140625" style="0" customWidth="1"/>
    <col min="11" max="11" width="14.8515625" style="0" customWidth="1"/>
  </cols>
  <sheetData>
    <row r="1" spans="1:11" s="47" customFormat="1" ht="11.25">
      <c r="A1" s="133" t="s">
        <v>560</v>
      </c>
      <c r="B1" s="212"/>
      <c r="C1" s="136"/>
      <c r="D1" s="136"/>
      <c r="E1" s="136"/>
      <c r="F1" s="136"/>
      <c r="G1" s="136"/>
      <c r="H1" s="136"/>
      <c r="I1" s="136"/>
      <c r="J1" s="168"/>
      <c r="K1" s="168"/>
    </row>
    <row r="2" spans="1:11" s="47" customFormat="1" ht="11.25">
      <c r="A2" s="103"/>
      <c r="B2" s="213"/>
      <c r="C2" s="103"/>
      <c r="D2" s="103"/>
      <c r="E2" s="103"/>
      <c r="F2" s="103"/>
      <c r="G2" s="103"/>
      <c r="H2" s="103"/>
      <c r="I2" s="103"/>
      <c r="J2" s="103"/>
      <c r="K2" s="103"/>
    </row>
    <row r="3" spans="1:11" s="47" customFormat="1" ht="11.25">
      <c r="A3" s="214" t="s">
        <v>286</v>
      </c>
      <c r="B3" s="215"/>
      <c r="C3" s="141"/>
      <c r="D3" s="216"/>
      <c r="E3" s="141"/>
      <c r="F3" s="141"/>
      <c r="G3" s="141"/>
      <c r="H3" s="141"/>
      <c r="I3" s="129"/>
      <c r="J3" s="217"/>
      <c r="K3" s="218" t="s">
        <v>175</v>
      </c>
    </row>
    <row r="4" spans="1:11" s="47" customFormat="1" ht="11.25">
      <c r="A4" s="219"/>
      <c r="B4" s="220"/>
      <c r="C4" s="221"/>
      <c r="D4" s="145"/>
      <c r="E4" s="206"/>
      <c r="F4" s="206"/>
      <c r="G4" s="206"/>
      <c r="H4" s="135" t="s">
        <v>323</v>
      </c>
      <c r="I4" s="135"/>
      <c r="J4" s="222"/>
      <c r="K4" s="223"/>
    </row>
    <row r="5" spans="1:11" s="47" customFormat="1" ht="11.25">
      <c r="A5" s="157"/>
      <c r="B5" s="224"/>
      <c r="C5" s="225"/>
      <c r="D5" s="151" t="s">
        <v>352</v>
      </c>
      <c r="E5" s="226"/>
      <c r="F5" s="226"/>
      <c r="G5" s="226"/>
      <c r="H5" s="227" t="s">
        <v>668</v>
      </c>
      <c r="I5" s="217"/>
      <c r="J5" s="217"/>
      <c r="K5" s="228"/>
    </row>
    <row r="6" spans="1:11" s="47" customFormat="1" ht="11.25">
      <c r="A6" s="157"/>
      <c r="B6" s="224"/>
      <c r="C6" s="225"/>
      <c r="D6" s="151" t="s">
        <v>332</v>
      </c>
      <c r="E6" s="226"/>
      <c r="F6" s="226" t="s">
        <v>355</v>
      </c>
      <c r="G6" s="226"/>
      <c r="H6" s="135" t="s">
        <v>342</v>
      </c>
      <c r="I6" s="223"/>
      <c r="J6" s="135" t="s">
        <v>47</v>
      </c>
      <c r="K6" s="223"/>
    </row>
    <row r="7" spans="1:11" s="47" customFormat="1" ht="11.25">
      <c r="A7" s="157"/>
      <c r="B7" s="224"/>
      <c r="C7" s="225" t="s">
        <v>491</v>
      </c>
      <c r="D7" s="151" t="s">
        <v>144</v>
      </c>
      <c r="E7" s="226" t="s">
        <v>95</v>
      </c>
      <c r="F7" s="226" t="s">
        <v>349</v>
      </c>
      <c r="G7" s="226" t="s">
        <v>95</v>
      </c>
      <c r="H7" s="227" t="s">
        <v>408</v>
      </c>
      <c r="I7" s="228"/>
      <c r="J7" s="227" t="s">
        <v>408</v>
      </c>
      <c r="K7" s="228"/>
    </row>
    <row r="8" spans="1:11" s="47" customFormat="1" ht="11.25">
      <c r="A8" s="151" t="s">
        <v>758</v>
      </c>
      <c r="B8" s="190"/>
      <c r="C8" s="225" t="s">
        <v>423</v>
      </c>
      <c r="D8" s="151" t="s">
        <v>87</v>
      </c>
      <c r="E8" s="226" t="s">
        <v>419</v>
      </c>
      <c r="F8" s="226" t="s">
        <v>616</v>
      </c>
      <c r="G8" s="151" t="s">
        <v>419</v>
      </c>
      <c r="H8" s="145" t="s">
        <v>438</v>
      </c>
      <c r="I8" s="226" t="s">
        <v>444</v>
      </c>
      <c r="J8" s="145" t="s">
        <v>438</v>
      </c>
      <c r="K8" s="226" t="s">
        <v>444</v>
      </c>
    </row>
    <row r="9" spans="1:11" s="47" customFormat="1" ht="11.25">
      <c r="A9" s="157"/>
      <c r="B9" s="224"/>
      <c r="C9" s="225"/>
      <c r="D9" s="151" t="s">
        <v>246</v>
      </c>
      <c r="E9" s="151" t="s">
        <v>339</v>
      </c>
      <c r="F9" s="226" t="s">
        <v>580</v>
      </c>
      <c r="G9" s="151" t="s">
        <v>339</v>
      </c>
      <c r="H9" s="151" t="s">
        <v>369</v>
      </c>
      <c r="I9" s="226" t="s">
        <v>757</v>
      </c>
      <c r="J9" s="151" t="s">
        <v>369</v>
      </c>
      <c r="K9" s="226" t="s">
        <v>757</v>
      </c>
    </row>
    <row r="10" spans="1:11" s="47" customFormat="1" ht="11.25">
      <c r="A10" s="157"/>
      <c r="B10" s="224"/>
      <c r="C10" s="225"/>
      <c r="D10" s="151" t="s">
        <v>580</v>
      </c>
      <c r="E10" s="226"/>
      <c r="F10" s="151" t="s">
        <v>339</v>
      </c>
      <c r="G10" s="226"/>
      <c r="H10" s="151" t="s">
        <v>132</v>
      </c>
      <c r="I10" s="226" t="s">
        <v>562</v>
      </c>
      <c r="J10" s="151" t="s">
        <v>132</v>
      </c>
      <c r="K10" s="226" t="s">
        <v>562</v>
      </c>
    </row>
    <row r="11" spans="1:11" s="47" customFormat="1" ht="11.25">
      <c r="A11" s="157"/>
      <c r="B11" s="224"/>
      <c r="C11" s="225"/>
      <c r="D11" s="151" t="s">
        <v>339</v>
      </c>
      <c r="E11" s="226"/>
      <c r="F11" s="226"/>
      <c r="G11" s="226"/>
      <c r="H11" s="151" t="s">
        <v>360</v>
      </c>
      <c r="I11" s="226" t="s">
        <v>237</v>
      </c>
      <c r="J11" s="151" t="s">
        <v>360</v>
      </c>
      <c r="K11" s="226" t="s">
        <v>237</v>
      </c>
    </row>
    <row r="12" spans="1:11" s="47" customFormat="1" ht="11.25">
      <c r="A12" s="229"/>
      <c r="B12" s="230"/>
      <c r="C12" s="231"/>
      <c r="D12" s="125"/>
      <c r="E12" s="232"/>
      <c r="F12" s="232"/>
      <c r="G12" s="232"/>
      <c r="H12" s="151" t="s">
        <v>339</v>
      </c>
      <c r="I12" s="151" t="s">
        <v>339</v>
      </c>
      <c r="J12" s="151" t="s">
        <v>339</v>
      </c>
      <c r="K12" s="151" t="s">
        <v>339</v>
      </c>
    </row>
    <row r="13" spans="1:11" s="47" customFormat="1" ht="11.25">
      <c r="A13" s="125" t="s">
        <v>604</v>
      </c>
      <c r="B13" s="233"/>
      <c r="C13" s="125" t="s">
        <v>414</v>
      </c>
      <c r="D13" s="125" t="s">
        <v>213</v>
      </c>
      <c r="E13" s="125" t="s">
        <v>8</v>
      </c>
      <c r="F13" s="232" t="s">
        <v>598</v>
      </c>
      <c r="G13" s="232" t="s">
        <v>407</v>
      </c>
      <c r="H13" s="117" t="s">
        <v>222</v>
      </c>
      <c r="I13" s="234" t="s">
        <v>7</v>
      </c>
      <c r="J13" s="117" t="s">
        <v>597</v>
      </c>
      <c r="K13" s="234" t="s">
        <v>280</v>
      </c>
    </row>
    <row r="14" spans="1:11" s="47" customFormat="1" ht="11.25">
      <c r="A14" s="235" t="s">
        <v>196</v>
      </c>
      <c r="B14" s="236" t="s">
        <v>189</v>
      </c>
      <c r="C14" s="117" t="s">
        <v>606</v>
      </c>
      <c r="D14" s="237">
        <v>17954</v>
      </c>
      <c r="E14" s="238">
        <v>15679</v>
      </c>
      <c r="F14" s="237">
        <v>3204</v>
      </c>
      <c r="G14" s="238">
        <v>3138</v>
      </c>
      <c r="H14" s="237">
        <v>0</v>
      </c>
      <c r="I14" s="238">
        <v>0</v>
      </c>
      <c r="J14" s="237">
        <v>0</v>
      </c>
      <c r="K14" s="239">
        <v>0</v>
      </c>
    </row>
    <row r="15" spans="1:11" s="47" customFormat="1" ht="24" customHeight="1">
      <c r="A15" s="240" t="s">
        <v>403</v>
      </c>
      <c r="B15" s="236" t="s">
        <v>770</v>
      </c>
      <c r="C15" s="117" t="s">
        <v>417</v>
      </c>
      <c r="D15" s="241">
        <v>0</v>
      </c>
      <c r="E15" s="242">
        <v>0</v>
      </c>
      <c r="F15" s="241">
        <v>0</v>
      </c>
      <c r="G15" s="242">
        <v>0</v>
      </c>
      <c r="H15" s="241">
        <v>0</v>
      </c>
      <c r="I15" s="242">
        <v>0</v>
      </c>
      <c r="J15" s="241">
        <v>0</v>
      </c>
      <c r="K15" s="243">
        <v>0</v>
      </c>
    </row>
    <row r="16" spans="1:11" s="47" customFormat="1" ht="11.25">
      <c r="A16" s="244" t="s">
        <v>737</v>
      </c>
      <c r="B16" s="236" t="s">
        <v>576</v>
      </c>
      <c r="C16" s="117" t="s">
        <v>218</v>
      </c>
      <c r="D16" s="245">
        <v>0</v>
      </c>
      <c r="E16" s="238">
        <v>0</v>
      </c>
      <c r="F16" s="245">
        <v>0</v>
      </c>
      <c r="G16" s="238">
        <v>0</v>
      </c>
      <c r="H16" s="245">
        <v>0</v>
      </c>
      <c r="I16" s="238">
        <v>0</v>
      </c>
      <c r="J16" s="245">
        <v>0</v>
      </c>
      <c r="K16" s="239">
        <v>0</v>
      </c>
    </row>
    <row r="17" spans="1:11" s="47" customFormat="1" ht="12" customHeight="1">
      <c r="A17" s="240" t="s">
        <v>776</v>
      </c>
      <c r="B17" s="236" t="s">
        <v>388</v>
      </c>
      <c r="C17" s="117" t="s">
        <v>11</v>
      </c>
      <c r="D17" s="241">
        <v>272</v>
      </c>
      <c r="E17" s="242">
        <v>231</v>
      </c>
      <c r="F17" s="241">
        <v>0</v>
      </c>
      <c r="G17" s="242">
        <v>0</v>
      </c>
      <c r="H17" s="241">
        <v>0</v>
      </c>
      <c r="I17" s="242">
        <v>0</v>
      </c>
      <c r="J17" s="241">
        <v>0</v>
      </c>
      <c r="K17" s="243">
        <v>0</v>
      </c>
    </row>
    <row r="18" spans="1:11" s="47" customFormat="1" ht="11.25">
      <c r="A18" s="235" t="s">
        <v>763</v>
      </c>
      <c r="B18" s="236" t="s">
        <v>767</v>
      </c>
      <c r="C18" s="117" t="s">
        <v>601</v>
      </c>
      <c r="D18" s="237">
        <v>576</v>
      </c>
      <c r="E18" s="246">
        <v>501</v>
      </c>
      <c r="F18" s="237">
        <v>0</v>
      </c>
      <c r="G18" s="246">
        <v>0</v>
      </c>
      <c r="H18" s="237">
        <v>0</v>
      </c>
      <c r="I18" s="246">
        <v>0</v>
      </c>
      <c r="J18" s="237">
        <v>0</v>
      </c>
      <c r="K18" s="247">
        <v>0</v>
      </c>
    </row>
    <row r="19" spans="1:11" s="47" customFormat="1" ht="11.25">
      <c r="A19" s="248" t="s">
        <v>233</v>
      </c>
      <c r="B19" s="249" t="s">
        <v>345</v>
      </c>
      <c r="C19" s="117" t="s">
        <v>411</v>
      </c>
      <c r="D19" s="241">
        <v>128</v>
      </c>
      <c r="E19" s="241">
        <v>110</v>
      </c>
      <c r="F19" s="241">
        <v>0</v>
      </c>
      <c r="G19" s="241">
        <v>0</v>
      </c>
      <c r="H19" s="241">
        <v>0</v>
      </c>
      <c r="I19" s="241">
        <v>0</v>
      </c>
      <c r="J19" s="241">
        <v>0</v>
      </c>
      <c r="K19" s="241">
        <v>0</v>
      </c>
    </row>
    <row r="20" spans="1:11" s="47" customFormat="1" ht="11.25">
      <c r="A20" s="248" t="s">
        <v>81</v>
      </c>
      <c r="B20" s="249" t="s">
        <v>534</v>
      </c>
      <c r="C20" s="117" t="s">
        <v>225</v>
      </c>
      <c r="D20" s="250">
        <v>12026</v>
      </c>
      <c r="E20" s="250">
        <v>10222</v>
      </c>
      <c r="F20" s="250">
        <v>0</v>
      </c>
      <c r="G20" s="250">
        <v>0</v>
      </c>
      <c r="H20" s="250">
        <v>0</v>
      </c>
      <c r="I20" s="250">
        <v>0</v>
      </c>
      <c r="J20" s="250">
        <v>0</v>
      </c>
      <c r="K20" s="250">
        <v>0</v>
      </c>
    </row>
    <row r="21" spans="1:11" s="47" customFormat="1" ht="11.25">
      <c r="A21" s="248" t="s">
        <v>68</v>
      </c>
      <c r="B21" s="249" t="s">
        <v>724</v>
      </c>
      <c r="C21" s="117" t="s">
        <v>10</v>
      </c>
      <c r="D21" s="241">
        <v>1635</v>
      </c>
      <c r="E21" s="241">
        <v>1551</v>
      </c>
      <c r="F21" s="241">
        <v>1385</v>
      </c>
      <c r="G21" s="241">
        <v>1334</v>
      </c>
      <c r="H21" s="241">
        <v>0</v>
      </c>
      <c r="I21" s="241">
        <v>0</v>
      </c>
      <c r="J21" s="241">
        <v>0</v>
      </c>
      <c r="K21" s="241">
        <v>0</v>
      </c>
    </row>
    <row r="22" spans="1:11" s="47" customFormat="1" ht="11.25">
      <c r="A22" s="251" t="s">
        <v>406</v>
      </c>
      <c r="B22" s="249" t="s">
        <v>141</v>
      </c>
      <c r="C22" s="117" t="s">
        <v>600</v>
      </c>
      <c r="D22" s="252">
        <v>0</v>
      </c>
      <c r="E22" s="253">
        <v>0</v>
      </c>
      <c r="F22" s="252">
        <v>0</v>
      </c>
      <c r="G22" s="253">
        <v>0</v>
      </c>
      <c r="H22" s="252">
        <v>0</v>
      </c>
      <c r="I22" s="253">
        <v>0</v>
      </c>
      <c r="J22" s="252">
        <v>0</v>
      </c>
      <c r="K22" s="254">
        <v>0</v>
      </c>
    </row>
    <row r="23" spans="1:11" s="47" customFormat="1" ht="11.25">
      <c r="A23" s="244" t="s">
        <v>731</v>
      </c>
      <c r="B23" s="249" t="s">
        <v>344</v>
      </c>
      <c r="C23" s="117" t="s">
        <v>280</v>
      </c>
      <c r="D23" s="245">
        <v>0</v>
      </c>
      <c r="E23" s="238">
        <v>0</v>
      </c>
      <c r="F23" s="245">
        <v>0</v>
      </c>
      <c r="G23" s="238">
        <v>0</v>
      </c>
      <c r="H23" s="245">
        <v>0</v>
      </c>
      <c r="I23" s="238">
        <v>0</v>
      </c>
      <c r="J23" s="245">
        <v>0</v>
      </c>
      <c r="K23" s="239">
        <v>0</v>
      </c>
    </row>
    <row r="24" spans="1:11" s="47" customFormat="1" ht="11.25">
      <c r="A24" s="248" t="s">
        <v>681</v>
      </c>
      <c r="B24" s="249" t="s">
        <v>533</v>
      </c>
      <c r="C24" s="117" t="s">
        <v>463</v>
      </c>
      <c r="D24" s="241">
        <v>13</v>
      </c>
      <c r="E24" s="242">
        <v>13</v>
      </c>
      <c r="F24" s="241">
        <v>13</v>
      </c>
      <c r="G24" s="242">
        <v>13</v>
      </c>
      <c r="H24" s="241">
        <v>0</v>
      </c>
      <c r="I24" s="242">
        <v>0</v>
      </c>
      <c r="J24" s="241">
        <v>0</v>
      </c>
      <c r="K24" s="243">
        <v>0</v>
      </c>
    </row>
    <row r="25" spans="1:11" s="47" customFormat="1" ht="11.25">
      <c r="A25" s="248" t="s">
        <v>514</v>
      </c>
      <c r="B25" s="249" t="s">
        <v>490</v>
      </c>
      <c r="C25" s="117" t="s">
        <v>654</v>
      </c>
      <c r="D25" s="241">
        <v>1718</v>
      </c>
      <c r="E25" s="242">
        <v>1689</v>
      </c>
      <c r="F25" s="241">
        <v>1613</v>
      </c>
      <c r="G25" s="242">
        <v>1602</v>
      </c>
      <c r="H25" s="241">
        <v>0</v>
      </c>
      <c r="I25" s="242">
        <v>0</v>
      </c>
      <c r="J25" s="241">
        <v>0</v>
      </c>
      <c r="K25" s="243">
        <v>0</v>
      </c>
    </row>
    <row r="26" spans="1:11" s="47" customFormat="1" ht="11.25">
      <c r="A26" s="248" t="s">
        <v>165</v>
      </c>
      <c r="B26" s="249" t="s">
        <v>293</v>
      </c>
      <c r="C26" s="117" t="s">
        <v>71</v>
      </c>
      <c r="D26" s="241">
        <v>227</v>
      </c>
      <c r="E26" s="242">
        <v>193</v>
      </c>
      <c r="F26" s="241">
        <v>193</v>
      </c>
      <c r="G26" s="242">
        <v>189</v>
      </c>
      <c r="H26" s="241">
        <v>0</v>
      </c>
      <c r="I26" s="242">
        <v>0</v>
      </c>
      <c r="J26" s="241">
        <v>0</v>
      </c>
      <c r="K26" s="243">
        <v>0</v>
      </c>
    </row>
    <row r="27" spans="1:11" s="47" customFormat="1" ht="11.25">
      <c r="A27" s="251" t="s">
        <v>188</v>
      </c>
      <c r="B27" s="249" t="s">
        <v>91</v>
      </c>
      <c r="C27" s="117" t="s">
        <v>273</v>
      </c>
      <c r="D27" s="252">
        <v>1359</v>
      </c>
      <c r="E27" s="253">
        <v>1169</v>
      </c>
      <c r="F27" s="252">
        <v>0</v>
      </c>
      <c r="G27" s="253">
        <v>0</v>
      </c>
      <c r="H27" s="252">
        <v>0</v>
      </c>
      <c r="I27" s="253">
        <v>0</v>
      </c>
      <c r="J27" s="252">
        <v>0</v>
      </c>
      <c r="K27" s="254">
        <v>0</v>
      </c>
    </row>
    <row r="28" spans="1:11" s="47" customFormat="1" ht="11.25">
      <c r="A28" s="138"/>
      <c r="B28" s="255"/>
      <c r="C28" s="138"/>
      <c r="D28" s="138"/>
      <c r="E28" s="138"/>
      <c r="F28" s="138"/>
      <c r="G28" s="138"/>
      <c r="H28" s="103"/>
      <c r="I28" s="103"/>
      <c r="J28" s="103"/>
      <c r="K28" s="103"/>
    </row>
    <row r="29" spans="1:11" s="47" customFormat="1" ht="11.25">
      <c r="A29" s="138" t="s">
        <v>549</v>
      </c>
      <c r="B29" s="255" t="s">
        <v>181</v>
      </c>
      <c r="C29" s="138"/>
      <c r="D29" s="131"/>
      <c r="E29" s="103"/>
      <c r="F29" s="138"/>
      <c r="G29" s="138"/>
      <c r="H29" s="129">
        <v>905</v>
      </c>
      <c r="I29" s="128" t="s">
        <v>509</v>
      </c>
      <c r="J29" s="128"/>
      <c r="K29" s="103"/>
    </row>
    <row r="30" spans="1:11" s="47" customFormat="1" ht="11.25">
      <c r="A30" s="208" t="s">
        <v>387</v>
      </c>
      <c r="B30" s="213">
        <f>37090200</f>
        <v>37090200</v>
      </c>
      <c r="C30" s="103"/>
      <c r="D30" s="131"/>
      <c r="E30" s="128"/>
      <c r="F30" s="128"/>
      <c r="G30" s="103"/>
      <c r="H30" s="129">
        <v>5.121</v>
      </c>
      <c r="I30" s="103" t="s">
        <v>631</v>
      </c>
      <c r="J30" s="103"/>
      <c r="K30" s="103"/>
    </row>
    <row r="31" spans="1:11" s="47" customFormat="1" ht="11.25">
      <c r="A31" s="103" t="s">
        <v>164</v>
      </c>
      <c r="B31" s="213"/>
      <c r="C31" s="128"/>
      <c r="D31" s="103"/>
      <c r="E31" s="103"/>
      <c r="F31" s="103"/>
      <c r="G31" s="103"/>
      <c r="H31" s="103"/>
      <c r="I31" s="103"/>
      <c r="J31" s="103"/>
      <c r="K31" s="103"/>
    </row>
    <row r="32" spans="1:11" s="47" customFormat="1" ht="11.25">
      <c r="A32" s="256" t="s">
        <v>536</v>
      </c>
      <c r="B32" s="213">
        <v>37100100</v>
      </c>
      <c r="C32" s="128"/>
      <c r="D32" s="103"/>
      <c r="E32" s="128"/>
      <c r="F32" s="129">
        <v>5789</v>
      </c>
      <c r="G32" s="103" t="s">
        <v>730</v>
      </c>
      <c r="H32" s="103"/>
      <c r="I32" s="103"/>
      <c r="J32" s="103"/>
      <c r="K32" s="103"/>
    </row>
    <row r="33" spans="1:11" s="47" customFormat="1" ht="11.25">
      <c r="A33" s="256" t="s">
        <v>729</v>
      </c>
      <c r="C33" s="128"/>
      <c r="D33" s="103"/>
      <c r="E33" s="128"/>
      <c r="F33" s="103"/>
      <c r="G33" s="103"/>
      <c r="H33" s="103"/>
      <c r="I33" s="103"/>
      <c r="J33" s="103"/>
      <c r="K33" s="103"/>
    </row>
    <row r="34" spans="1:11" s="47" customFormat="1" ht="11.25">
      <c r="A34" s="256" t="s">
        <v>561</v>
      </c>
      <c r="B34" s="213"/>
      <c r="C34" s="128"/>
      <c r="D34" s="103"/>
      <c r="E34" s="128"/>
      <c r="F34" s="103"/>
      <c r="G34" s="103"/>
      <c r="H34" s="103"/>
      <c r="I34" s="103"/>
      <c r="J34" s="103"/>
      <c r="K34" s="103"/>
    </row>
    <row r="35" spans="1:11" s="47" customFormat="1" ht="11.25">
      <c r="A35" s="256" t="s">
        <v>447</v>
      </c>
      <c r="B35" s="257">
        <v>37100200</v>
      </c>
      <c r="C35" s="128"/>
      <c r="D35" s="103"/>
      <c r="E35" s="128"/>
      <c r="F35" s="129">
        <v>0</v>
      </c>
      <c r="G35" s="103" t="s">
        <v>730</v>
      </c>
      <c r="H35" s="103"/>
      <c r="I35" s="103"/>
      <c r="J35" s="103"/>
      <c r="K35" s="103"/>
    </row>
    <row r="36" spans="1:11" s="47" customFormat="1" ht="11.25">
      <c r="A36" s="256" t="s">
        <v>754</v>
      </c>
      <c r="B36" s="213">
        <v>37100300</v>
      </c>
      <c r="C36" s="128"/>
      <c r="D36" s="103"/>
      <c r="E36" s="103"/>
      <c r="F36" s="129">
        <v>420</v>
      </c>
      <c r="G36" s="103" t="s">
        <v>730</v>
      </c>
      <c r="H36" s="103"/>
      <c r="I36" s="103"/>
      <c r="J36" s="103"/>
      <c r="K36" s="103"/>
    </row>
    <row r="37" spans="1:11" s="47" customFormat="1" ht="11.25">
      <c r="A37" s="256" t="s">
        <v>443</v>
      </c>
      <c r="B37" s="257">
        <v>37101200</v>
      </c>
      <c r="C37" s="128"/>
      <c r="D37" s="103"/>
      <c r="E37" s="128"/>
      <c r="F37" s="129">
        <v>0</v>
      </c>
      <c r="G37" s="103" t="s">
        <v>730</v>
      </c>
      <c r="H37" s="103"/>
      <c r="I37" s="103"/>
      <c r="J37" s="103"/>
      <c r="K37" s="103"/>
    </row>
    <row r="38" spans="1:11" s="47" customFormat="1" ht="11.25">
      <c r="A38" s="256" t="s">
        <v>630</v>
      </c>
      <c r="B38" s="213">
        <v>37101400</v>
      </c>
      <c r="C38" s="128"/>
      <c r="D38" s="103"/>
      <c r="E38" s="128"/>
      <c r="F38" s="129">
        <v>3567</v>
      </c>
      <c r="G38" s="103" t="s">
        <v>730</v>
      </c>
      <c r="H38" s="103"/>
      <c r="I38" s="103"/>
      <c r="J38" s="103"/>
      <c r="K38" s="103"/>
    </row>
    <row r="39" s="47" customFormat="1" ht="11.25">
      <c r="A39" s="256" t="s">
        <v>432</v>
      </c>
    </row>
    <row r="40" spans="1:7" s="47" customFormat="1" ht="11.25">
      <c r="A40" s="256" t="s">
        <v>489</v>
      </c>
      <c r="B40" s="257">
        <v>37101500</v>
      </c>
      <c r="F40" s="129">
        <v>244</v>
      </c>
      <c r="G40" s="103" t="s">
        <v>730</v>
      </c>
    </row>
    <row r="41" spans="1:7" s="47" customFormat="1" ht="11.25">
      <c r="A41" s="256" t="s">
        <v>53</v>
      </c>
      <c r="B41" s="213">
        <v>37102000</v>
      </c>
      <c r="F41" s="129">
        <v>5659</v>
      </c>
      <c r="G41" s="103" t="s">
        <v>152</v>
      </c>
    </row>
  </sheetData>
  <sheetProtection/>
  <printOptions/>
  <pageMargins left="0.07874015748031496" right="0.07874015748031496" top="0.7480314960629921" bottom="0.7480314960629921" header="0.31496062992125984" footer="0.3149606299212598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showZeros="0" zoomScalePageLayoutView="0" workbookViewId="0" topLeftCell="A1">
      <selection activeCell="A1" sqref="A1"/>
    </sheetView>
  </sheetViews>
  <sheetFormatPr defaultColWidth="9.140625" defaultRowHeight="12"/>
  <cols>
    <col min="1" max="1" width="41.421875" style="0" customWidth="1"/>
    <col min="2" max="2" width="0" style="91" hidden="1" customWidth="1"/>
    <col min="3" max="3" width="7.00390625" style="0" customWidth="1"/>
    <col min="4" max="4" width="13.00390625" style="0" customWidth="1"/>
    <col min="5" max="5" width="13.28125" style="0" customWidth="1"/>
    <col min="6" max="6" width="19.7109375" style="0" customWidth="1"/>
    <col min="7" max="7" width="20.28125" style="0" customWidth="1"/>
    <col min="8" max="8" width="12.421875" style="0" customWidth="1"/>
    <col min="9" max="9" width="14.28125" style="0" customWidth="1"/>
    <col min="10" max="10" width="12.8515625" style="0" customWidth="1"/>
    <col min="11" max="11" width="8.8515625" style="0" customWidth="1"/>
    <col min="12" max="12" width="12.8515625" style="0" customWidth="1"/>
  </cols>
  <sheetData>
    <row r="1" spans="1:12" s="47" customFormat="1" ht="11.25">
      <c r="A1" s="133" t="s">
        <v>790</v>
      </c>
      <c r="B1" s="212"/>
      <c r="C1" s="136"/>
      <c r="D1" s="136"/>
      <c r="E1" s="136"/>
      <c r="F1" s="136"/>
      <c r="G1" s="136"/>
      <c r="H1" s="136"/>
      <c r="I1" s="136"/>
      <c r="J1" s="136"/>
      <c r="K1" s="136"/>
      <c r="L1" s="168"/>
    </row>
    <row r="2" spans="1:12" s="47" customFormat="1" ht="11.25">
      <c r="A2" s="103"/>
      <c r="B2" s="21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47" customFormat="1" ht="11.25">
      <c r="A3" s="139" t="s">
        <v>303</v>
      </c>
      <c r="B3" s="258"/>
      <c r="C3" s="141"/>
      <c r="D3" s="141"/>
      <c r="E3" s="141"/>
      <c r="F3" s="141"/>
      <c r="G3" s="217"/>
      <c r="H3" s="217"/>
      <c r="I3" s="103"/>
      <c r="J3" s="217"/>
      <c r="K3" s="217"/>
      <c r="L3" s="218" t="s">
        <v>532</v>
      </c>
    </row>
    <row r="4" spans="1:12" s="47" customFormat="1" ht="11.25">
      <c r="A4" s="219"/>
      <c r="B4" s="220"/>
      <c r="C4" s="145"/>
      <c r="D4" s="145"/>
      <c r="E4" s="145"/>
      <c r="F4" s="145" t="s">
        <v>86</v>
      </c>
      <c r="G4" s="135" t="s">
        <v>556</v>
      </c>
      <c r="H4" s="135"/>
      <c r="I4" s="223"/>
      <c r="J4" s="223"/>
      <c r="K4" s="135" t="s">
        <v>583</v>
      </c>
      <c r="L4" s="223"/>
    </row>
    <row r="5" spans="1:12" s="47" customFormat="1" ht="11.25">
      <c r="A5" s="157"/>
      <c r="B5" s="224"/>
      <c r="C5" s="151"/>
      <c r="D5" s="151"/>
      <c r="E5" s="151" t="s">
        <v>474</v>
      </c>
      <c r="F5" s="151" t="s">
        <v>103</v>
      </c>
      <c r="G5" s="227" t="s">
        <v>571</v>
      </c>
      <c r="H5" s="217"/>
      <c r="I5" s="228"/>
      <c r="J5" s="228"/>
      <c r="K5" s="217" t="s">
        <v>571</v>
      </c>
      <c r="L5" s="228"/>
    </row>
    <row r="6" spans="1:12" s="47" customFormat="1" ht="11.25">
      <c r="A6" s="157"/>
      <c r="B6" s="224"/>
      <c r="C6" s="151" t="s">
        <v>491</v>
      </c>
      <c r="D6" s="151" t="s">
        <v>383</v>
      </c>
      <c r="E6" s="151" t="s">
        <v>80</v>
      </c>
      <c r="F6" s="151" t="s">
        <v>185</v>
      </c>
      <c r="G6" s="259" t="s">
        <v>98</v>
      </c>
      <c r="H6" s="260"/>
      <c r="I6" s="261" t="s">
        <v>485</v>
      </c>
      <c r="J6" s="260"/>
      <c r="K6" s="145" t="s">
        <v>438</v>
      </c>
      <c r="L6" s="226" t="s">
        <v>95</v>
      </c>
    </row>
    <row r="7" spans="1:12" s="47" customFormat="1" ht="11.25">
      <c r="A7" s="151" t="s">
        <v>348</v>
      </c>
      <c r="B7" s="190"/>
      <c r="C7" s="151" t="s">
        <v>423</v>
      </c>
      <c r="D7" s="151" t="s">
        <v>540</v>
      </c>
      <c r="E7" s="151" t="s">
        <v>249</v>
      </c>
      <c r="F7" s="151" t="s">
        <v>578</v>
      </c>
      <c r="G7" s="145" t="s">
        <v>438</v>
      </c>
      <c r="H7" s="226" t="s">
        <v>95</v>
      </c>
      <c r="I7" s="145" t="s">
        <v>438</v>
      </c>
      <c r="J7" s="226" t="s">
        <v>95</v>
      </c>
      <c r="K7" s="151" t="s">
        <v>369</v>
      </c>
      <c r="L7" s="226" t="s">
        <v>753</v>
      </c>
    </row>
    <row r="8" spans="1:12" s="47" customFormat="1" ht="11.25">
      <c r="A8" s="157"/>
      <c r="B8" s="224"/>
      <c r="C8" s="151"/>
      <c r="D8" s="151" t="s">
        <v>339</v>
      </c>
      <c r="E8" s="151" t="s">
        <v>79</v>
      </c>
      <c r="F8" s="151" t="s">
        <v>545</v>
      </c>
      <c r="G8" s="151" t="s">
        <v>369</v>
      </c>
      <c r="H8" s="226" t="s">
        <v>753</v>
      </c>
      <c r="I8" s="151" t="s">
        <v>369</v>
      </c>
      <c r="J8" s="226" t="s">
        <v>753</v>
      </c>
      <c r="K8" s="151" t="s">
        <v>132</v>
      </c>
      <c r="L8" s="226" t="s">
        <v>497</v>
      </c>
    </row>
    <row r="9" spans="1:12" s="47" customFormat="1" ht="11.25">
      <c r="A9" s="157"/>
      <c r="B9" s="224"/>
      <c r="C9" s="151"/>
      <c r="D9" s="151"/>
      <c r="E9" s="151" t="s">
        <v>339</v>
      </c>
      <c r="F9" s="151" t="s">
        <v>369</v>
      </c>
      <c r="G9" s="151" t="s">
        <v>132</v>
      </c>
      <c r="H9" s="226" t="s">
        <v>497</v>
      </c>
      <c r="I9" s="151" t="s">
        <v>132</v>
      </c>
      <c r="J9" s="226" t="s">
        <v>497</v>
      </c>
      <c r="K9" s="151" t="s">
        <v>360</v>
      </c>
      <c r="L9" s="226" t="s">
        <v>640</v>
      </c>
    </row>
    <row r="10" spans="1:12" s="47" customFormat="1" ht="11.25">
      <c r="A10" s="157"/>
      <c r="B10" s="230"/>
      <c r="C10" s="151"/>
      <c r="D10" s="151"/>
      <c r="E10" s="151"/>
      <c r="F10" s="151" t="s">
        <v>79</v>
      </c>
      <c r="G10" s="151" t="s">
        <v>360</v>
      </c>
      <c r="H10" s="226" t="s">
        <v>640</v>
      </c>
      <c r="I10" s="151" t="s">
        <v>360</v>
      </c>
      <c r="J10" s="226" t="s">
        <v>640</v>
      </c>
      <c r="K10" s="151" t="s">
        <v>339</v>
      </c>
      <c r="L10" s="151" t="s">
        <v>339</v>
      </c>
    </row>
    <row r="11" spans="1:12" s="47" customFormat="1" ht="11.25">
      <c r="A11" s="229"/>
      <c r="B11" s="230"/>
      <c r="C11" s="125"/>
      <c r="D11" s="125"/>
      <c r="E11" s="125"/>
      <c r="F11" s="151" t="s">
        <v>339</v>
      </c>
      <c r="G11" s="151" t="s">
        <v>339</v>
      </c>
      <c r="H11" s="151" t="s">
        <v>339</v>
      </c>
      <c r="I11" s="151" t="s">
        <v>339</v>
      </c>
      <c r="J11" s="151" t="s">
        <v>339</v>
      </c>
      <c r="K11" s="262"/>
      <c r="L11" s="232"/>
    </row>
    <row r="12" spans="1:12" s="47" customFormat="1" ht="11.25">
      <c r="A12" s="117" t="s">
        <v>604</v>
      </c>
      <c r="B12" s="194"/>
      <c r="C12" s="117" t="s">
        <v>414</v>
      </c>
      <c r="D12" s="117" t="s">
        <v>213</v>
      </c>
      <c r="E12" s="117" t="s">
        <v>8</v>
      </c>
      <c r="F12" s="117" t="s">
        <v>598</v>
      </c>
      <c r="G12" s="117" t="s">
        <v>407</v>
      </c>
      <c r="H12" s="234" t="s">
        <v>222</v>
      </c>
      <c r="I12" s="117" t="s">
        <v>7</v>
      </c>
      <c r="J12" s="234" t="s">
        <v>597</v>
      </c>
      <c r="K12" s="117" t="s">
        <v>280</v>
      </c>
      <c r="L12" s="234" t="s">
        <v>463</v>
      </c>
    </row>
    <row r="13" spans="1:12" s="47" customFormat="1" ht="11.25">
      <c r="A13" s="263" t="s">
        <v>270</v>
      </c>
      <c r="B13" s="236" t="s">
        <v>285</v>
      </c>
      <c r="C13" s="145" t="s">
        <v>606</v>
      </c>
      <c r="D13" s="264">
        <v>2121</v>
      </c>
      <c r="E13" s="265">
        <v>200</v>
      </c>
      <c r="F13" s="264">
        <v>166</v>
      </c>
      <c r="G13" s="265">
        <v>2826</v>
      </c>
      <c r="H13" s="265">
        <v>7</v>
      </c>
      <c r="I13" s="265">
        <v>151</v>
      </c>
      <c r="J13" s="266">
        <v>3</v>
      </c>
      <c r="K13" s="265">
        <v>441</v>
      </c>
      <c r="L13" s="267">
        <v>7</v>
      </c>
    </row>
    <row r="14" spans="1:12" s="47" customFormat="1" ht="24.75" customHeight="1">
      <c r="A14" s="268" t="s">
        <v>680</v>
      </c>
      <c r="B14" s="236" t="s">
        <v>478</v>
      </c>
      <c r="C14" s="145" t="s">
        <v>417</v>
      </c>
      <c r="D14" s="269">
        <v>37</v>
      </c>
      <c r="E14" s="270">
        <v>19</v>
      </c>
      <c r="F14" s="269">
        <v>16</v>
      </c>
      <c r="G14" s="270">
        <v>413</v>
      </c>
      <c r="H14" s="270">
        <v>1</v>
      </c>
      <c r="I14" s="270">
        <v>39</v>
      </c>
      <c r="J14" s="266">
        <v>3</v>
      </c>
      <c r="K14" s="270">
        <v>46</v>
      </c>
      <c r="L14" s="266">
        <v>1</v>
      </c>
    </row>
    <row r="15" spans="1:12" s="47" customFormat="1" ht="11.25">
      <c r="A15" s="244" t="s">
        <v>442</v>
      </c>
      <c r="B15" s="236" t="s">
        <v>672</v>
      </c>
      <c r="C15" s="145" t="s">
        <v>218</v>
      </c>
      <c r="D15" s="264">
        <v>165</v>
      </c>
      <c r="E15" s="271">
        <v>16</v>
      </c>
      <c r="F15" s="264">
        <v>16</v>
      </c>
      <c r="G15" s="271">
        <v>753</v>
      </c>
      <c r="H15" s="271">
        <v>4</v>
      </c>
      <c r="I15" s="271">
        <v>39</v>
      </c>
      <c r="J15" s="264">
        <v>0</v>
      </c>
      <c r="K15" s="271">
        <v>23</v>
      </c>
      <c r="L15" s="272">
        <v>0</v>
      </c>
    </row>
    <row r="16" spans="1:12" s="47" customFormat="1" ht="11.25">
      <c r="A16" s="248" t="s">
        <v>384</v>
      </c>
      <c r="B16" s="236" t="s">
        <v>84</v>
      </c>
      <c r="C16" s="145" t="s">
        <v>11</v>
      </c>
      <c r="D16" s="269">
        <v>50</v>
      </c>
      <c r="E16" s="270">
        <v>6</v>
      </c>
      <c r="F16" s="269">
        <v>5</v>
      </c>
      <c r="G16" s="270">
        <v>90</v>
      </c>
      <c r="H16" s="270">
        <v>0</v>
      </c>
      <c r="I16" s="270">
        <v>3</v>
      </c>
      <c r="J16" s="269">
        <v>0</v>
      </c>
      <c r="K16" s="270">
        <v>6</v>
      </c>
      <c r="L16" s="266">
        <v>0</v>
      </c>
    </row>
    <row r="17" spans="1:12" s="47" customFormat="1" ht="11.25">
      <c r="A17" s="235" t="s">
        <v>278</v>
      </c>
      <c r="B17" s="236" t="s">
        <v>290</v>
      </c>
      <c r="C17" s="145" t="s">
        <v>601</v>
      </c>
      <c r="D17" s="273">
        <v>43</v>
      </c>
      <c r="E17" s="265">
        <v>15</v>
      </c>
      <c r="F17" s="273">
        <v>12</v>
      </c>
      <c r="G17" s="265">
        <v>320</v>
      </c>
      <c r="H17" s="265">
        <v>1</v>
      </c>
      <c r="I17" s="265">
        <v>17</v>
      </c>
      <c r="J17" s="267">
        <v>0</v>
      </c>
      <c r="K17" s="265">
        <v>28</v>
      </c>
      <c r="L17" s="267">
        <v>0</v>
      </c>
    </row>
    <row r="18" spans="1:12" s="47" customFormat="1" ht="12.75" customHeight="1">
      <c r="A18" s="248" t="s">
        <v>377</v>
      </c>
      <c r="B18" s="236" t="s">
        <v>32</v>
      </c>
      <c r="C18" s="145" t="s">
        <v>411</v>
      </c>
      <c r="D18" s="269">
        <v>537</v>
      </c>
      <c r="E18" s="270">
        <v>88</v>
      </c>
      <c r="F18" s="269">
        <v>88</v>
      </c>
      <c r="G18" s="270">
        <v>206</v>
      </c>
      <c r="H18" s="270">
        <v>1</v>
      </c>
      <c r="I18" s="270">
        <v>17</v>
      </c>
      <c r="J18" s="266">
        <v>0</v>
      </c>
      <c r="K18" s="270">
        <v>159</v>
      </c>
      <c r="L18" s="266">
        <v>6</v>
      </c>
    </row>
    <row r="19" spans="1:12" s="47" customFormat="1" ht="24" customHeight="1">
      <c r="A19" s="263" t="s">
        <v>752</v>
      </c>
      <c r="B19" s="236" t="s">
        <v>429</v>
      </c>
      <c r="C19" s="145" t="s">
        <v>225</v>
      </c>
      <c r="D19" s="207">
        <v>153</v>
      </c>
      <c r="E19" s="271">
        <v>65</v>
      </c>
      <c r="F19" s="207">
        <v>49</v>
      </c>
      <c r="G19" s="271">
        <v>568</v>
      </c>
      <c r="H19" s="271">
        <v>0</v>
      </c>
      <c r="I19" s="271">
        <v>25</v>
      </c>
      <c r="J19" s="272">
        <v>0</v>
      </c>
      <c r="K19" s="271">
        <v>137</v>
      </c>
      <c r="L19" s="272">
        <v>0</v>
      </c>
    </row>
    <row r="20" spans="1:12" s="47" customFormat="1" ht="11.25">
      <c r="A20" s="248" t="s">
        <v>517</v>
      </c>
      <c r="B20" s="249" t="s">
        <v>74</v>
      </c>
      <c r="C20" s="145" t="s">
        <v>10</v>
      </c>
      <c r="D20" s="274" t="s">
        <v>612</v>
      </c>
      <c r="E20" s="270">
        <v>3027</v>
      </c>
      <c r="F20" s="269">
        <v>10</v>
      </c>
      <c r="G20" s="270">
        <v>25</v>
      </c>
      <c r="H20" s="270">
        <v>0</v>
      </c>
      <c r="I20" s="117" t="s">
        <v>612</v>
      </c>
      <c r="J20" s="234" t="s">
        <v>612</v>
      </c>
      <c r="K20" s="270">
        <v>0</v>
      </c>
      <c r="L20" s="266">
        <v>0</v>
      </c>
    </row>
    <row r="21" spans="1:12" s="47" customFormat="1" ht="11.25">
      <c r="A21" s="248" t="s">
        <v>735</v>
      </c>
      <c r="B21" s="249" t="s">
        <v>163</v>
      </c>
      <c r="C21" s="117" t="s">
        <v>600</v>
      </c>
      <c r="D21" s="274" t="s">
        <v>612</v>
      </c>
      <c r="E21" s="270">
        <v>788</v>
      </c>
      <c r="F21" s="269">
        <v>718</v>
      </c>
      <c r="G21" s="270">
        <v>11796</v>
      </c>
      <c r="H21" s="269">
        <v>151</v>
      </c>
      <c r="I21" s="117" t="s">
        <v>612</v>
      </c>
      <c r="J21" s="234" t="s">
        <v>612</v>
      </c>
      <c r="K21" s="270">
        <v>375</v>
      </c>
      <c r="L21" s="266">
        <v>73</v>
      </c>
    </row>
    <row r="22" s="47" customFormat="1" ht="11.25">
      <c r="B22" s="132"/>
    </row>
    <row r="23" spans="1:11" s="47" customFormat="1" ht="11.25">
      <c r="A23" s="133" t="s">
        <v>158</v>
      </c>
      <c r="B23" s="212"/>
      <c r="C23" s="136"/>
      <c r="D23" s="136"/>
      <c r="E23" s="136"/>
      <c r="F23" s="136"/>
      <c r="G23" s="136"/>
      <c r="H23" s="136"/>
      <c r="I23" s="136"/>
      <c r="J23" s="103"/>
      <c r="K23" s="103"/>
    </row>
    <row r="24" spans="1:11" s="47" customFormat="1" ht="11.25">
      <c r="A24" s="165" t="s">
        <v>705</v>
      </c>
      <c r="B24" s="275"/>
      <c r="C24" s="168"/>
      <c r="D24" s="168"/>
      <c r="E24" s="168"/>
      <c r="F24" s="168"/>
      <c r="G24" s="168"/>
      <c r="H24" s="168"/>
      <c r="I24" s="168"/>
      <c r="J24" s="103"/>
      <c r="K24" s="103"/>
    </row>
    <row r="25" spans="1:11" s="47" customFormat="1" ht="11.25">
      <c r="A25" s="214" t="s">
        <v>266</v>
      </c>
      <c r="B25" s="215"/>
      <c r="C25" s="141"/>
      <c r="D25" s="141"/>
      <c r="E25" s="141"/>
      <c r="F25" s="141"/>
      <c r="G25" s="103"/>
      <c r="H25" s="217"/>
      <c r="I25" s="218" t="s">
        <v>532</v>
      </c>
      <c r="J25" s="138"/>
      <c r="K25" s="138"/>
    </row>
    <row r="26" spans="1:11" s="47" customFormat="1" ht="11.25">
      <c r="A26" s="276"/>
      <c r="B26" s="195"/>
      <c r="C26" s="145"/>
      <c r="D26" s="222" t="s">
        <v>258</v>
      </c>
      <c r="E26" s="222"/>
      <c r="F26" s="222"/>
      <c r="G26" s="223"/>
      <c r="H26" s="135" t="s">
        <v>555</v>
      </c>
      <c r="I26" s="223"/>
      <c r="J26" s="138"/>
      <c r="K26" s="138"/>
    </row>
    <row r="27" spans="1:11" s="47" customFormat="1" ht="11.25">
      <c r="A27" s="277"/>
      <c r="B27" s="278"/>
      <c r="C27" s="151"/>
      <c r="D27" s="217" t="s">
        <v>131</v>
      </c>
      <c r="E27" s="217"/>
      <c r="F27" s="217"/>
      <c r="G27" s="228"/>
      <c r="H27" s="135" t="s">
        <v>13</v>
      </c>
      <c r="I27" s="279"/>
      <c r="J27" s="138"/>
      <c r="K27" s="138"/>
    </row>
    <row r="28" spans="1:11" s="47" customFormat="1" ht="11.25">
      <c r="A28" s="277"/>
      <c r="B28" s="278"/>
      <c r="C28" s="151" t="s">
        <v>491</v>
      </c>
      <c r="D28" s="261" t="s">
        <v>73</v>
      </c>
      <c r="E28" s="260"/>
      <c r="F28" s="227" t="s">
        <v>402</v>
      </c>
      <c r="G28" s="260"/>
      <c r="H28" s="135" t="s">
        <v>131</v>
      </c>
      <c r="I28" s="279"/>
      <c r="J28" s="138"/>
      <c r="K28" s="138"/>
    </row>
    <row r="29" spans="1:11" s="47" customFormat="1" ht="11.25">
      <c r="A29" s="225" t="s">
        <v>221</v>
      </c>
      <c r="B29" s="280"/>
      <c r="C29" s="225" t="s">
        <v>423</v>
      </c>
      <c r="D29" s="145" t="s">
        <v>438</v>
      </c>
      <c r="E29" s="206" t="s">
        <v>773</v>
      </c>
      <c r="F29" s="145" t="s">
        <v>438</v>
      </c>
      <c r="G29" s="206" t="s">
        <v>773</v>
      </c>
      <c r="H29" s="145" t="s">
        <v>438</v>
      </c>
      <c r="I29" s="206" t="s">
        <v>773</v>
      </c>
      <c r="J29" s="138"/>
      <c r="K29" s="138"/>
    </row>
    <row r="30" spans="1:11" s="47" customFormat="1" ht="11.25">
      <c r="A30" s="281" t="s">
        <v>712</v>
      </c>
      <c r="B30" s="278"/>
      <c r="C30" s="225"/>
      <c r="D30" s="151" t="s">
        <v>369</v>
      </c>
      <c r="E30" s="226" t="s">
        <v>570</v>
      </c>
      <c r="F30" s="151" t="s">
        <v>369</v>
      </c>
      <c r="G30" s="226" t="s">
        <v>570</v>
      </c>
      <c r="H30" s="151" t="s">
        <v>369</v>
      </c>
      <c r="I30" s="226" t="s">
        <v>570</v>
      </c>
      <c r="J30" s="138"/>
      <c r="K30" s="138"/>
    </row>
    <row r="31" spans="1:11" s="47" customFormat="1" ht="11.25">
      <c r="A31" s="277"/>
      <c r="B31" s="278"/>
      <c r="C31" s="225"/>
      <c r="D31" s="151" t="s">
        <v>132</v>
      </c>
      <c r="E31" s="226" t="s">
        <v>562</v>
      </c>
      <c r="F31" s="151" t="s">
        <v>132</v>
      </c>
      <c r="G31" s="226" t="s">
        <v>562</v>
      </c>
      <c r="H31" s="151" t="s">
        <v>132</v>
      </c>
      <c r="I31" s="226" t="s">
        <v>562</v>
      </c>
      <c r="J31" s="138"/>
      <c r="K31" s="138"/>
    </row>
    <row r="32" spans="1:11" s="47" customFormat="1" ht="11.25">
      <c r="A32" s="277"/>
      <c r="B32" s="278"/>
      <c r="C32" s="225"/>
      <c r="D32" s="151" t="s">
        <v>535</v>
      </c>
      <c r="E32" s="226" t="s">
        <v>237</v>
      </c>
      <c r="F32" s="151" t="s">
        <v>535</v>
      </c>
      <c r="G32" s="226" t="s">
        <v>237</v>
      </c>
      <c r="H32" s="151" t="s">
        <v>535</v>
      </c>
      <c r="I32" s="226" t="s">
        <v>237</v>
      </c>
      <c r="J32" s="138"/>
      <c r="K32" s="138"/>
    </row>
    <row r="33" spans="1:11" s="47" customFormat="1" ht="11.25">
      <c r="A33" s="282"/>
      <c r="B33" s="215"/>
      <c r="C33" s="231"/>
      <c r="D33" s="125" t="s">
        <v>339</v>
      </c>
      <c r="E33" s="125" t="s">
        <v>339</v>
      </c>
      <c r="F33" s="125" t="s">
        <v>339</v>
      </c>
      <c r="G33" s="125" t="s">
        <v>339</v>
      </c>
      <c r="H33" s="125" t="s">
        <v>339</v>
      </c>
      <c r="I33" s="125" t="s">
        <v>339</v>
      </c>
      <c r="J33" s="138"/>
      <c r="K33" s="138"/>
    </row>
    <row r="34" spans="1:11" s="47" customFormat="1" ht="11.25">
      <c r="A34" s="283" t="s">
        <v>604</v>
      </c>
      <c r="B34" s="258"/>
      <c r="C34" s="125" t="s">
        <v>414</v>
      </c>
      <c r="D34" s="125" t="s">
        <v>213</v>
      </c>
      <c r="E34" s="117" t="s">
        <v>8</v>
      </c>
      <c r="F34" s="117" t="s">
        <v>598</v>
      </c>
      <c r="G34" s="117" t="s">
        <v>407</v>
      </c>
      <c r="H34" s="145" t="s">
        <v>222</v>
      </c>
      <c r="I34" s="206" t="s">
        <v>7</v>
      </c>
      <c r="J34" s="138"/>
      <c r="K34" s="138"/>
    </row>
    <row r="35" spans="1:11" s="47" customFormat="1" ht="12" customHeight="1">
      <c r="A35" s="263" t="s">
        <v>270</v>
      </c>
      <c r="B35" s="249" t="s">
        <v>228</v>
      </c>
      <c r="C35" s="117" t="s">
        <v>606</v>
      </c>
      <c r="D35" s="270">
        <v>294</v>
      </c>
      <c r="E35" s="284">
        <v>0</v>
      </c>
      <c r="F35" s="270">
        <v>23</v>
      </c>
      <c r="G35" s="284">
        <v>0</v>
      </c>
      <c r="H35" s="270">
        <v>951</v>
      </c>
      <c r="I35" s="270">
        <v>0</v>
      </c>
      <c r="J35" s="138"/>
      <c r="K35" s="138"/>
    </row>
    <row r="36" spans="1:11" s="47" customFormat="1" ht="25.5" customHeight="1">
      <c r="A36" s="268" t="s">
        <v>789</v>
      </c>
      <c r="B36" s="249" t="s">
        <v>422</v>
      </c>
      <c r="C36" s="151" t="s">
        <v>417</v>
      </c>
      <c r="D36" s="271">
        <v>12</v>
      </c>
      <c r="E36" s="264">
        <v>0</v>
      </c>
      <c r="F36" s="271">
        <v>0</v>
      </c>
      <c r="G36" s="264">
        <v>0</v>
      </c>
      <c r="H36" s="271">
        <v>126</v>
      </c>
      <c r="I36" s="272">
        <v>0</v>
      </c>
      <c r="J36" s="138"/>
      <c r="K36" s="138"/>
    </row>
    <row r="37" spans="1:11" s="47" customFormat="1" ht="12" customHeight="1">
      <c r="A37" s="244" t="s">
        <v>442</v>
      </c>
      <c r="B37" s="249" t="s">
        <v>611</v>
      </c>
      <c r="C37" s="117" t="s">
        <v>218</v>
      </c>
      <c r="D37" s="270">
        <v>12</v>
      </c>
      <c r="E37" s="269">
        <v>0</v>
      </c>
      <c r="F37" s="270">
        <v>0</v>
      </c>
      <c r="G37" s="269">
        <v>0</v>
      </c>
      <c r="H37" s="270">
        <v>220</v>
      </c>
      <c r="I37" s="266">
        <v>0</v>
      </c>
      <c r="J37" s="138"/>
      <c r="K37" s="138"/>
    </row>
    <row r="38" spans="1:11" s="47" customFormat="1" ht="12.75" customHeight="1">
      <c r="A38" s="248" t="s">
        <v>384</v>
      </c>
      <c r="B38" s="249" t="s">
        <v>232</v>
      </c>
      <c r="C38" s="117" t="s">
        <v>11</v>
      </c>
      <c r="D38" s="270">
        <v>1</v>
      </c>
      <c r="E38" s="269">
        <v>0</v>
      </c>
      <c r="F38" s="270">
        <v>0</v>
      </c>
      <c r="G38" s="269">
        <v>0</v>
      </c>
      <c r="H38" s="270">
        <v>15</v>
      </c>
      <c r="I38" s="266">
        <v>0</v>
      </c>
      <c r="J38" s="138"/>
      <c r="K38" s="138"/>
    </row>
  </sheetData>
  <sheetProtection/>
  <printOptions/>
  <pageMargins left="0.07874015748031496" right="0.07874015748031496" top="0.7480314960629921" bottom="0.7480314960629921" header="0.31496062992125984" footer="0.31496062992125984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showZeros="0" zoomScalePageLayoutView="0" workbookViewId="0" topLeftCell="A1">
      <selection activeCell="A1" sqref="A1"/>
    </sheetView>
  </sheetViews>
  <sheetFormatPr defaultColWidth="9.140625" defaultRowHeight="12"/>
  <cols>
    <col min="1" max="1" width="48.28125" style="0" customWidth="1"/>
    <col min="2" max="2" width="0" style="91" hidden="1" customWidth="1"/>
    <col min="3" max="3" width="7.00390625" style="0" customWidth="1"/>
    <col min="4" max="4" width="13.8515625" style="0" customWidth="1"/>
    <col min="5" max="5" width="12.28125" style="0" customWidth="1"/>
    <col min="6" max="6" width="13.00390625" style="0" customWidth="1"/>
    <col min="7" max="7" width="14.421875" style="0" customWidth="1"/>
    <col min="8" max="8" width="13.00390625" style="0" customWidth="1"/>
    <col min="9" max="9" width="15.00390625" style="0" customWidth="1"/>
    <col min="10" max="10" width="13.00390625" style="0" customWidth="1"/>
    <col min="11" max="11" width="15.7109375" style="0" customWidth="1"/>
  </cols>
  <sheetData>
    <row r="1" spans="1:11" s="47" customFormat="1" ht="11.25">
      <c r="A1" s="285" t="s">
        <v>604</v>
      </c>
      <c r="B1" s="199"/>
      <c r="C1" s="117" t="s">
        <v>414</v>
      </c>
      <c r="D1" s="117" t="s">
        <v>213</v>
      </c>
      <c r="E1" s="117" t="s">
        <v>8</v>
      </c>
      <c r="F1" s="117" t="s">
        <v>598</v>
      </c>
      <c r="G1" s="117" t="s">
        <v>407</v>
      </c>
      <c r="H1" s="117" t="s">
        <v>222</v>
      </c>
      <c r="I1" s="117" t="s">
        <v>7</v>
      </c>
      <c r="J1" s="138"/>
      <c r="K1" s="138"/>
    </row>
    <row r="2" spans="1:11" s="47" customFormat="1" ht="9.75" customHeight="1">
      <c r="A2" s="235" t="s">
        <v>278</v>
      </c>
      <c r="B2" s="249" t="s">
        <v>418</v>
      </c>
      <c r="C2" s="125" t="s">
        <v>601</v>
      </c>
      <c r="D2" s="284">
        <v>2</v>
      </c>
      <c r="E2" s="218">
        <v>0</v>
      </c>
      <c r="F2" s="284">
        <v>0</v>
      </c>
      <c r="G2" s="218">
        <v>0</v>
      </c>
      <c r="H2" s="284">
        <v>10</v>
      </c>
      <c r="I2" s="286">
        <v>0</v>
      </c>
      <c r="J2" s="138"/>
      <c r="K2" s="138"/>
    </row>
    <row r="3" spans="1:11" s="47" customFormat="1" ht="9.75" customHeight="1">
      <c r="A3" s="248" t="s">
        <v>377</v>
      </c>
      <c r="B3" s="249" t="s">
        <v>608</v>
      </c>
      <c r="C3" s="125" t="s">
        <v>411</v>
      </c>
      <c r="D3" s="284">
        <v>25</v>
      </c>
      <c r="E3" s="218">
        <v>0</v>
      </c>
      <c r="F3" s="284">
        <v>23</v>
      </c>
      <c r="G3" s="218">
        <v>0</v>
      </c>
      <c r="H3" s="284">
        <v>373</v>
      </c>
      <c r="I3" s="286">
        <v>0</v>
      </c>
      <c r="J3" s="138"/>
      <c r="K3" s="138"/>
    </row>
    <row r="4" spans="1:9" s="47" customFormat="1" ht="21" customHeight="1">
      <c r="A4" s="240" t="s">
        <v>426</v>
      </c>
      <c r="B4" s="249" t="s">
        <v>17</v>
      </c>
      <c r="C4" s="117" t="s">
        <v>225</v>
      </c>
      <c r="D4" s="388">
        <v>1</v>
      </c>
      <c r="E4" s="388">
        <v>0</v>
      </c>
      <c r="F4" s="388">
        <v>0</v>
      </c>
      <c r="G4" s="388">
        <v>0</v>
      </c>
      <c r="H4" s="388">
        <v>194</v>
      </c>
      <c r="I4" s="388">
        <v>0</v>
      </c>
    </row>
    <row r="5" spans="1:11" s="47" customFormat="1" ht="9.75" customHeight="1">
      <c r="A5" s="287" t="s">
        <v>146</v>
      </c>
      <c r="B5" s="249" t="s">
        <v>231</v>
      </c>
      <c r="C5" s="117" t="s">
        <v>10</v>
      </c>
      <c r="D5" s="389">
        <v>11</v>
      </c>
      <c r="E5" s="389">
        <v>0</v>
      </c>
      <c r="F5" s="389">
        <v>0</v>
      </c>
      <c r="G5" s="389">
        <v>0</v>
      </c>
      <c r="H5" s="389">
        <v>13</v>
      </c>
      <c r="I5" s="389">
        <v>0</v>
      </c>
      <c r="J5" s="138"/>
      <c r="K5" s="138"/>
    </row>
    <row r="6" spans="1:11" s="47" customFormat="1" ht="4.5" customHeight="1">
      <c r="A6" s="216"/>
      <c r="B6" s="278"/>
      <c r="C6" s="182"/>
      <c r="D6" s="216"/>
      <c r="E6" s="216"/>
      <c r="F6" s="216"/>
      <c r="G6" s="216"/>
      <c r="H6" s="216"/>
      <c r="I6" s="216"/>
      <c r="J6" s="138"/>
      <c r="K6" s="138"/>
    </row>
    <row r="7" spans="1:11" s="47" customFormat="1" ht="11.25">
      <c r="A7" s="133" t="s">
        <v>746</v>
      </c>
      <c r="B7" s="212"/>
      <c r="C7" s="136"/>
      <c r="D7" s="136"/>
      <c r="E7" s="136"/>
      <c r="F7" s="136"/>
      <c r="G7" s="136"/>
      <c r="H7" s="136"/>
      <c r="I7" s="136"/>
      <c r="J7" s="168"/>
      <c r="K7" s="168"/>
    </row>
    <row r="8" spans="1:11" s="47" customFormat="1" ht="6.75" customHeight="1">
      <c r="A8" s="103"/>
      <c r="B8" s="213"/>
      <c r="C8" s="103"/>
      <c r="D8" s="103"/>
      <c r="E8" s="103"/>
      <c r="F8" s="103"/>
      <c r="G8" s="128"/>
      <c r="H8" s="128"/>
      <c r="I8" s="128"/>
      <c r="J8" s="103"/>
      <c r="K8" s="103"/>
    </row>
    <row r="9" spans="1:11" s="47" customFormat="1" ht="11.25">
      <c r="A9" s="214" t="s">
        <v>227</v>
      </c>
      <c r="B9" s="215"/>
      <c r="C9" s="141"/>
      <c r="D9" s="141"/>
      <c r="E9" s="141"/>
      <c r="F9" s="141"/>
      <c r="G9" s="141"/>
      <c r="H9" s="129"/>
      <c r="I9" s="217"/>
      <c r="J9" s="217"/>
      <c r="K9" s="218" t="s">
        <v>532</v>
      </c>
    </row>
    <row r="10" spans="1:11" s="47" customFormat="1" ht="11.25">
      <c r="A10" s="145"/>
      <c r="B10" s="288"/>
      <c r="C10" s="206"/>
      <c r="D10" s="206"/>
      <c r="E10" s="206"/>
      <c r="F10" s="135" t="s">
        <v>115</v>
      </c>
      <c r="G10" s="223"/>
      <c r="H10" s="135" t="s">
        <v>362</v>
      </c>
      <c r="I10" s="223"/>
      <c r="J10" s="135" t="s">
        <v>751</v>
      </c>
      <c r="K10" s="223"/>
    </row>
    <row r="11" spans="1:11" s="47" customFormat="1" ht="11.25">
      <c r="A11" s="151"/>
      <c r="B11" s="190"/>
      <c r="C11" s="226"/>
      <c r="D11" s="226"/>
      <c r="E11" s="226"/>
      <c r="F11" s="227" t="s">
        <v>226</v>
      </c>
      <c r="G11" s="228"/>
      <c r="H11" s="217" t="s">
        <v>473</v>
      </c>
      <c r="I11" s="228"/>
      <c r="J11" s="217" t="s">
        <v>78</v>
      </c>
      <c r="K11" s="228"/>
    </row>
    <row r="12" spans="1:11" s="47" customFormat="1" ht="11.25">
      <c r="A12" s="151"/>
      <c r="B12" s="190"/>
      <c r="C12" s="226" t="s">
        <v>491</v>
      </c>
      <c r="D12" s="226" t="s">
        <v>196</v>
      </c>
      <c r="E12" s="226" t="s">
        <v>95</v>
      </c>
      <c r="F12" s="182" t="s">
        <v>438</v>
      </c>
      <c r="G12" s="145" t="s">
        <v>297</v>
      </c>
      <c r="H12" s="182" t="s">
        <v>438</v>
      </c>
      <c r="I12" s="145" t="s">
        <v>297</v>
      </c>
      <c r="J12" s="182" t="s">
        <v>438</v>
      </c>
      <c r="K12" s="145" t="s">
        <v>297</v>
      </c>
    </row>
    <row r="13" spans="1:11" s="47" customFormat="1" ht="11.25">
      <c r="A13" s="151" t="s">
        <v>457</v>
      </c>
      <c r="B13" s="190"/>
      <c r="C13" s="226" t="s">
        <v>423</v>
      </c>
      <c r="D13" s="226" t="s">
        <v>396</v>
      </c>
      <c r="E13" s="226" t="s">
        <v>49</v>
      </c>
      <c r="F13" s="182" t="s">
        <v>368</v>
      </c>
      <c r="G13" s="151" t="s">
        <v>456</v>
      </c>
      <c r="H13" s="182" t="s">
        <v>368</v>
      </c>
      <c r="I13" s="151" t="s">
        <v>456</v>
      </c>
      <c r="J13" s="182" t="s">
        <v>368</v>
      </c>
      <c r="K13" s="151" t="s">
        <v>456</v>
      </c>
    </row>
    <row r="14" spans="1:11" s="47" customFormat="1" ht="11.25">
      <c r="A14" s="151"/>
      <c r="B14" s="190"/>
      <c r="C14" s="226"/>
      <c r="D14" s="226" t="s">
        <v>525</v>
      </c>
      <c r="E14" s="226" t="s">
        <v>339</v>
      </c>
      <c r="F14" s="225" t="s">
        <v>198</v>
      </c>
      <c r="G14" s="151" t="s">
        <v>691</v>
      </c>
      <c r="H14" s="225" t="s">
        <v>198</v>
      </c>
      <c r="I14" s="151" t="s">
        <v>691</v>
      </c>
      <c r="J14" s="225" t="s">
        <v>198</v>
      </c>
      <c r="K14" s="151" t="s">
        <v>691</v>
      </c>
    </row>
    <row r="15" spans="1:11" s="47" customFormat="1" ht="11.25">
      <c r="A15" s="151"/>
      <c r="B15" s="190"/>
      <c r="C15" s="226"/>
      <c r="D15" s="226" t="s">
        <v>339</v>
      </c>
      <c r="E15" s="226"/>
      <c r="F15" s="226" t="s">
        <v>339</v>
      </c>
      <c r="G15" s="125" t="s">
        <v>339</v>
      </c>
      <c r="H15" s="226" t="s">
        <v>339</v>
      </c>
      <c r="I15" s="125" t="s">
        <v>339</v>
      </c>
      <c r="J15" s="226" t="s">
        <v>339</v>
      </c>
      <c r="K15" s="125" t="s">
        <v>339</v>
      </c>
    </row>
    <row r="16" spans="1:11" s="47" customFormat="1" ht="11.25">
      <c r="A16" s="117" t="s">
        <v>604</v>
      </c>
      <c r="B16" s="194"/>
      <c r="C16" s="234" t="s">
        <v>414</v>
      </c>
      <c r="D16" s="234" t="s">
        <v>213</v>
      </c>
      <c r="E16" s="234" t="s">
        <v>8</v>
      </c>
      <c r="F16" s="117" t="s">
        <v>598</v>
      </c>
      <c r="G16" s="234" t="s">
        <v>407</v>
      </c>
      <c r="H16" s="117" t="s">
        <v>222</v>
      </c>
      <c r="I16" s="234" t="s">
        <v>7</v>
      </c>
      <c r="J16" s="234" t="s">
        <v>597</v>
      </c>
      <c r="K16" s="234" t="s">
        <v>280</v>
      </c>
    </row>
    <row r="17" spans="1:11" s="47" customFormat="1" ht="9.75" customHeight="1">
      <c r="A17" s="240" t="s">
        <v>787</v>
      </c>
      <c r="B17" s="190" t="s">
        <v>265</v>
      </c>
      <c r="C17" s="117" t="s">
        <v>606</v>
      </c>
      <c r="D17" s="272">
        <v>2805</v>
      </c>
      <c r="E17" s="272">
        <v>25</v>
      </c>
      <c r="F17" s="271">
        <v>0</v>
      </c>
      <c r="G17" s="272">
        <v>0</v>
      </c>
      <c r="H17" s="264">
        <v>25</v>
      </c>
      <c r="I17" s="265">
        <v>0</v>
      </c>
      <c r="J17" s="272">
        <v>0</v>
      </c>
      <c r="K17" s="272">
        <v>0</v>
      </c>
    </row>
    <row r="18" spans="1:11" s="47" customFormat="1" ht="21.75" customHeight="1">
      <c r="A18" s="240" t="s">
        <v>317</v>
      </c>
      <c r="B18" s="190" t="s">
        <v>452</v>
      </c>
      <c r="C18" s="117" t="s">
        <v>417</v>
      </c>
      <c r="D18" s="266">
        <v>552</v>
      </c>
      <c r="E18" s="266">
        <v>9</v>
      </c>
      <c r="F18" s="270">
        <v>0</v>
      </c>
      <c r="G18" s="266">
        <v>0</v>
      </c>
      <c r="H18" s="269">
        <v>9</v>
      </c>
      <c r="I18" s="270">
        <v>0</v>
      </c>
      <c r="J18" s="266">
        <v>0</v>
      </c>
      <c r="K18" s="266">
        <v>0</v>
      </c>
    </row>
    <row r="19" spans="1:11" s="47" customFormat="1" ht="9.75" customHeight="1">
      <c r="A19" s="289" t="s">
        <v>607</v>
      </c>
      <c r="B19" s="190" t="s">
        <v>639</v>
      </c>
      <c r="C19" s="117" t="s">
        <v>218</v>
      </c>
      <c r="D19" s="290">
        <v>2253</v>
      </c>
      <c r="E19" s="290">
        <v>16</v>
      </c>
      <c r="F19" s="290">
        <v>0</v>
      </c>
      <c r="G19" s="290">
        <v>0</v>
      </c>
      <c r="H19" s="290">
        <v>16</v>
      </c>
      <c r="I19" s="290">
        <v>0</v>
      </c>
      <c r="J19" s="290">
        <v>0</v>
      </c>
      <c r="K19" s="290">
        <v>0</v>
      </c>
    </row>
    <row r="20" spans="1:11" s="47" customFormat="1" ht="10.5" customHeight="1">
      <c r="A20" s="289" t="s">
        <v>4</v>
      </c>
      <c r="B20" s="190" t="s">
        <v>104</v>
      </c>
      <c r="C20" s="117" t="s">
        <v>11</v>
      </c>
      <c r="D20" s="290">
        <v>0</v>
      </c>
      <c r="E20" s="290">
        <v>0</v>
      </c>
      <c r="F20" s="290">
        <v>0</v>
      </c>
      <c r="G20" s="290">
        <v>0</v>
      </c>
      <c r="H20" s="290">
        <v>0</v>
      </c>
      <c r="I20" s="290">
        <v>0</v>
      </c>
      <c r="J20" s="290">
        <v>0</v>
      </c>
      <c r="K20" s="290">
        <v>0</v>
      </c>
    </row>
    <row r="21" spans="1:11" s="47" customFormat="1" ht="21.75" customHeight="1">
      <c r="A21" s="263" t="s">
        <v>528</v>
      </c>
      <c r="B21" s="190" t="s">
        <v>42</v>
      </c>
      <c r="C21" s="117" t="s">
        <v>601</v>
      </c>
      <c r="D21" s="272">
        <v>116</v>
      </c>
      <c r="E21" s="272">
        <v>2</v>
      </c>
      <c r="F21" s="151" t="s">
        <v>612</v>
      </c>
      <c r="G21" s="226" t="s">
        <v>612</v>
      </c>
      <c r="H21" s="264">
        <v>2</v>
      </c>
      <c r="I21" s="271">
        <v>0</v>
      </c>
      <c r="J21" s="272">
        <v>0</v>
      </c>
      <c r="K21" s="272">
        <v>0</v>
      </c>
    </row>
    <row r="22" spans="1:11" s="47" customFormat="1" ht="10.5" customHeight="1">
      <c r="A22" s="248" t="s">
        <v>3</v>
      </c>
      <c r="B22" s="190" t="s">
        <v>629</v>
      </c>
      <c r="C22" s="117" t="s">
        <v>411</v>
      </c>
      <c r="D22" s="266">
        <v>21</v>
      </c>
      <c r="E22" s="266">
        <v>1</v>
      </c>
      <c r="F22" s="117" t="s">
        <v>612</v>
      </c>
      <c r="G22" s="234" t="s">
        <v>612</v>
      </c>
      <c r="H22" s="269">
        <v>1</v>
      </c>
      <c r="I22" s="270">
        <v>0</v>
      </c>
      <c r="J22" s="266">
        <v>0</v>
      </c>
      <c r="K22" s="266">
        <v>0</v>
      </c>
    </row>
    <row r="23" s="47" customFormat="1" ht="9" customHeight="1">
      <c r="B23" s="132"/>
    </row>
    <row r="24" spans="1:11" s="47" customFormat="1" ht="11.25">
      <c r="A24" s="133" t="s">
        <v>594</v>
      </c>
      <c r="B24" s="212"/>
      <c r="C24" s="136"/>
      <c r="D24" s="136"/>
      <c r="E24" s="136"/>
      <c r="F24" s="136"/>
      <c r="G24" s="136"/>
      <c r="H24" s="168"/>
      <c r="I24" s="168"/>
      <c r="J24" s="168"/>
      <c r="K24" s="168"/>
    </row>
    <row r="25" spans="1:11" s="47" customFormat="1" ht="5.25" customHeight="1">
      <c r="A25" s="103"/>
      <c r="B25" s="291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1:11" s="47" customFormat="1" ht="11.25">
      <c r="A26" s="214" t="s">
        <v>16</v>
      </c>
      <c r="B26" s="292"/>
      <c r="C26" s="141"/>
      <c r="D26" s="141"/>
      <c r="E26" s="141"/>
      <c r="F26" s="141"/>
      <c r="G26" s="217"/>
      <c r="H26" s="217"/>
      <c r="I26" s="217"/>
      <c r="J26" s="103"/>
      <c r="K26" s="104" t="s">
        <v>532</v>
      </c>
    </row>
    <row r="27" spans="1:11" s="47" customFormat="1" ht="11.25">
      <c r="A27" s="145"/>
      <c r="B27" s="288"/>
      <c r="C27" s="145"/>
      <c r="D27" s="135" t="s">
        <v>659</v>
      </c>
      <c r="E27" s="223"/>
      <c r="F27" s="261" t="s">
        <v>138</v>
      </c>
      <c r="G27" s="261"/>
      <c r="H27" s="261"/>
      <c r="I27" s="261"/>
      <c r="J27" s="108"/>
      <c r="K27" s="109"/>
    </row>
    <row r="28" spans="1:11" s="47" customFormat="1" ht="11.25">
      <c r="A28" s="151"/>
      <c r="B28" s="190"/>
      <c r="C28" s="151" t="s">
        <v>491</v>
      </c>
      <c r="D28" s="217" t="s">
        <v>690</v>
      </c>
      <c r="E28" s="228"/>
      <c r="F28" s="261" t="s">
        <v>306</v>
      </c>
      <c r="G28" s="260"/>
      <c r="H28" s="261" t="s">
        <v>714</v>
      </c>
      <c r="I28" s="260"/>
      <c r="J28" s="107" t="s">
        <v>209</v>
      </c>
      <c r="K28" s="109"/>
    </row>
    <row r="29" spans="1:11" s="47" customFormat="1" ht="11.25">
      <c r="A29" s="151" t="s">
        <v>493</v>
      </c>
      <c r="B29" s="190"/>
      <c r="C29" s="151" t="s">
        <v>423</v>
      </c>
      <c r="D29" s="145" t="s">
        <v>196</v>
      </c>
      <c r="E29" s="226" t="s">
        <v>145</v>
      </c>
      <c r="F29" s="145"/>
      <c r="G29" s="226" t="s">
        <v>145</v>
      </c>
      <c r="H29" s="151"/>
      <c r="I29" s="226" t="s">
        <v>145</v>
      </c>
      <c r="J29" s="105"/>
      <c r="K29" s="105" t="s">
        <v>145</v>
      </c>
    </row>
    <row r="30" spans="1:11" s="47" customFormat="1" ht="11.25">
      <c r="A30" s="151"/>
      <c r="B30" s="190"/>
      <c r="C30" s="151"/>
      <c r="D30" s="151"/>
      <c r="E30" s="226" t="s">
        <v>723</v>
      </c>
      <c r="F30" s="151" t="s">
        <v>196</v>
      </c>
      <c r="G30" s="226" t="s">
        <v>723</v>
      </c>
      <c r="H30" s="151" t="s">
        <v>196</v>
      </c>
      <c r="I30" s="151" t="s">
        <v>723</v>
      </c>
      <c r="J30" s="110" t="s">
        <v>196</v>
      </c>
      <c r="K30" s="110" t="s">
        <v>723</v>
      </c>
    </row>
    <row r="31" spans="1:11" s="47" customFormat="1" ht="11.25">
      <c r="A31" s="125"/>
      <c r="B31" s="233"/>
      <c r="C31" s="125"/>
      <c r="D31" s="125"/>
      <c r="E31" s="232" t="s">
        <v>41</v>
      </c>
      <c r="F31" s="125"/>
      <c r="G31" s="232" t="s">
        <v>41</v>
      </c>
      <c r="H31" s="112"/>
      <c r="I31" s="125" t="s">
        <v>41</v>
      </c>
      <c r="J31" s="293"/>
      <c r="K31" s="293" t="s">
        <v>41</v>
      </c>
    </row>
    <row r="32" spans="1:11" s="47" customFormat="1" ht="11.25">
      <c r="A32" s="119">
        <v>1</v>
      </c>
      <c r="B32" s="294"/>
      <c r="C32" s="125" t="s">
        <v>414</v>
      </c>
      <c r="D32" s="117" t="s">
        <v>213</v>
      </c>
      <c r="E32" s="232" t="s">
        <v>8</v>
      </c>
      <c r="F32" s="125" t="s">
        <v>598</v>
      </c>
      <c r="G32" s="232" t="s">
        <v>407</v>
      </c>
      <c r="H32" s="125" t="s">
        <v>222</v>
      </c>
      <c r="I32" s="232" t="s">
        <v>7</v>
      </c>
      <c r="J32" s="293">
        <v>9</v>
      </c>
      <c r="K32" s="293">
        <v>10</v>
      </c>
    </row>
    <row r="33" spans="1:11" s="47" customFormat="1" ht="9" customHeight="1">
      <c r="A33" s="251" t="s">
        <v>221</v>
      </c>
      <c r="B33" s="233" t="s">
        <v>347</v>
      </c>
      <c r="C33" s="117" t="s">
        <v>606</v>
      </c>
      <c r="D33" s="200">
        <v>3717828</v>
      </c>
      <c r="E33" s="118">
        <v>1133482</v>
      </c>
      <c r="F33" s="200">
        <v>802</v>
      </c>
      <c r="G33" s="118">
        <v>655</v>
      </c>
      <c r="H33" s="118">
        <v>13</v>
      </c>
      <c r="I33" s="179">
        <v>0</v>
      </c>
      <c r="J33" s="118">
        <v>14</v>
      </c>
      <c r="K33" s="118">
        <v>0</v>
      </c>
    </row>
    <row r="34" spans="1:11" s="47" customFormat="1" ht="9" customHeight="1">
      <c r="A34" s="295" t="s">
        <v>167</v>
      </c>
      <c r="B34" s="294">
        <f>37140200</f>
        <v>37140200</v>
      </c>
      <c r="C34" s="125" t="s">
        <v>417</v>
      </c>
      <c r="D34" s="177">
        <v>0</v>
      </c>
      <c r="E34" s="126">
        <v>0</v>
      </c>
      <c r="F34" s="177">
        <v>0</v>
      </c>
      <c r="G34" s="126">
        <v>0</v>
      </c>
      <c r="H34" s="126">
        <v>0</v>
      </c>
      <c r="I34" s="176">
        <v>0</v>
      </c>
      <c r="J34" s="118">
        <v>0</v>
      </c>
      <c r="K34" s="118">
        <v>0</v>
      </c>
    </row>
    <row r="35" spans="1:11" s="47" customFormat="1" ht="54.75" customHeight="1">
      <c r="A35" s="296" t="s">
        <v>77</v>
      </c>
      <c r="B35" s="294"/>
      <c r="C35" s="106"/>
      <c r="D35" s="173"/>
      <c r="E35" s="123"/>
      <c r="F35" s="173"/>
      <c r="G35" s="123"/>
      <c r="H35" s="123"/>
      <c r="I35" s="297"/>
      <c r="J35" s="123"/>
      <c r="K35" s="123"/>
    </row>
    <row r="36" spans="1:11" s="47" customFormat="1" ht="33" customHeight="1">
      <c r="A36" s="298" t="s">
        <v>628</v>
      </c>
      <c r="B36" s="294">
        <f>37140300</f>
        <v>37140300</v>
      </c>
      <c r="C36" s="125" t="s">
        <v>218</v>
      </c>
      <c r="D36" s="177">
        <v>0</v>
      </c>
      <c r="E36" s="126">
        <v>0</v>
      </c>
      <c r="F36" s="177">
        <v>0</v>
      </c>
      <c r="G36" s="126">
        <v>0</v>
      </c>
      <c r="H36" s="126">
        <v>0</v>
      </c>
      <c r="I36" s="176">
        <v>0</v>
      </c>
      <c r="J36" s="126">
        <v>0</v>
      </c>
      <c r="K36" s="126">
        <v>0</v>
      </c>
    </row>
    <row r="37" spans="1:11" s="47" customFormat="1" ht="21" customHeight="1">
      <c r="A37" s="198" t="s">
        <v>745</v>
      </c>
      <c r="B37" s="294">
        <f>37140400</f>
        <v>37140400</v>
      </c>
      <c r="C37" s="125" t="s">
        <v>11</v>
      </c>
      <c r="D37" s="177">
        <v>870</v>
      </c>
      <c r="E37" s="126">
        <v>381</v>
      </c>
      <c r="F37" s="177">
        <v>523</v>
      </c>
      <c r="G37" s="126">
        <v>369</v>
      </c>
      <c r="H37" s="126">
        <v>0</v>
      </c>
      <c r="I37" s="176">
        <v>0</v>
      </c>
      <c r="J37" s="118">
        <v>0</v>
      </c>
      <c r="K37" s="118">
        <v>0</v>
      </c>
    </row>
  </sheetData>
  <sheetProtection/>
  <printOptions/>
  <pageMargins left="0.07874015748031496" right="0.07874015748031496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Lyakin</cp:lastModifiedBy>
  <cp:lastPrinted>2014-02-18T08:44:50Z</cp:lastPrinted>
  <dcterms:modified xsi:type="dcterms:W3CDTF">2014-02-19T06:45:57Z</dcterms:modified>
  <cp:category/>
  <cp:version/>
  <cp:contentType/>
  <cp:contentStatus/>
</cp:coreProperties>
</file>